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分析说明" sheetId="1" state="visible" r:id="rId1"/>
    <sheet xmlns:r="http://schemas.openxmlformats.org/officeDocument/2006/relationships" name="汇总" sheetId="2" state="visible" r:id="rId2"/>
    <sheet xmlns:r="http://schemas.openxmlformats.org/officeDocument/2006/relationships" name="结论与建议" sheetId="3" state="visible" r:id="rId3"/>
    <sheet xmlns:r="http://schemas.openxmlformats.org/officeDocument/2006/relationships" name="图表" sheetId="4" state="visible" r:id="rId4"/>
    <sheet xmlns:r="http://schemas.openxmlformats.org/officeDocument/2006/relationships" name="明细" sheetId="5" state="visible" r:id="rId5"/>
  </sheets>
  <definedNames>
    <definedName name="_xlnm._FilterDatabase" localSheetId="4" hidden="1">'明细'!$A$1:$H$151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7">
    <font>
      <name val="Calibri"/>
      <family val="2"/>
      <color theme="1"/>
      <sz val="11"/>
      <scheme val="minor"/>
    </font>
    <font>
      <name val="Noto Sans CJK SC"/>
      <b val="1"/>
      <color rgb="00FFFFFF"/>
      <sz val="11"/>
    </font>
    <font>
      <name val="Noto Sans CJK SC"/>
      <sz val="10"/>
    </font>
    <font>
      <name val="Noto Sans CJK SC"/>
      <sz val="11"/>
    </font>
    <font>
      <name val="Noto Sans CJK SC"/>
      <b val="1"/>
      <sz val="11"/>
    </font>
    <font>
      <name val="Noto Sans CJK SC"/>
      <b val="1"/>
      <sz val="15"/>
    </font>
    <font>
      <name val="Noto Sans CJK SC"/>
      <color rgb="00595959"/>
      <sz val="10"/>
    </font>
  </fonts>
  <fills count="4">
    <fill>
      <patternFill/>
    </fill>
    <fill>
      <patternFill patternType="gray125"/>
    </fill>
    <fill>
      <patternFill patternType="solid">
        <fgColor rgb="004C78A8"/>
      </patternFill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pivotButton="0" quotePrefix="0" xfId="0"/>
    <xf numFmtId="1" fontId="2" fillId="0" borderId="1" pivotButton="0" quotePrefix="0" xfId="0"/>
    <xf numFmtId="1" fontId="3" fillId="0" borderId="1" pivotButton="0" quotePrefix="0" xfId="0"/>
    <xf numFmtId="0" fontId="4" fillId="3" borderId="1" pivotButton="0" quotePrefix="0" xfId="0"/>
    <xf numFmtId="0" fontId="0" fillId="3" borderId="1" pivotButton="0" quotePrefix="0" xfId="0"/>
    <xf numFmtId="0" fontId="5" fillId="0" borderId="0" pivotButton="0" quotePrefix="0" xfId="0"/>
    <xf numFmtId="0" fontId="6" fillId="0" borderId="0" pivotButton="0" quotePrefix="0" xfId="0"/>
    <xf numFmtId="0" fontId="4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3" fontId="0" fillId="0" borderId="1" pivotButton="0" quotePrefix="0" xfId="0"/>
    <xf numFmtId="164" fontId="0" fillId="0" borderId="1" pivotButton="0" quotePrefix="0" xfId="0"/>
    <xf numFmtId="3" fontId="4" fillId="3" borderId="1" pivotButton="0" quotePrefix="0" xfId="0"/>
    <xf numFmtId="164" fontId="4" fillId="3" borderId="1" pivotButton="0" quotePrefix="0" xfId="0"/>
    <xf numFmtId="0" fontId="3" fillId="0" borderId="1" pivotButton="0" quotePrefix="0" xfId="0"/>
    <xf numFmtId="3" fontId="4" fillId="0" borderId="1" applyAlignment="1" pivotButton="0" quotePrefix="0" xfId="0">
      <alignment horizontal="center" vertical="center"/>
    </xf>
    <xf numFmtId="1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/>
    </xf>
    <xf numFmtId="164" fontId="4" fillId="0" borderId="1" applyAlignment="1" pivotButton="0" quotePrefix="0" xfId="0">
      <alignment horizontal="center" vertical="center"/>
    </xf>
    <xf numFmtId="0" fontId="2" fillId="0" borderId="0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/Relationships>
</file>

<file path=xl/drawings/drawing1.xml><?xml version="1.0" encoding="utf-8"?>
<wsDr xmlns="http://schemas.openxmlformats.org/drawingml/2006/spreadsheetDrawing">
  <oneCellAnchor>
    <from>
      <col>1</col>
      <colOff>0</colOff>
      <row>3</row>
      <rowOff>0</rowOff>
    </from>
    <ext cx="7239000" cy="3238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21</row>
      <rowOff>0</rowOff>
    </from>
    <ext cx="7239000" cy="323850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39</row>
      <rowOff>0</rowOff>
    </from>
    <ext cx="7239000" cy="323850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1:D28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4" customWidth="1" min="2" max="2"/>
    <col width="22" customWidth="1" min="3" max="3"/>
    <col width="46" customWidth="1" min="4" max="4"/>
  </cols>
  <sheetData>
    <row r="1">
      <c r="B1" s="7" t="inlineStr">
        <is>
          <t>2026年第三季度销售分析</t>
        </is>
      </c>
    </row>
    <row r="2">
      <c r="B2" s="8" t="inlineStr">
        <is>
          <t>数据源：《第三季度销售明细》150 条记录，日期 2026-07-01 至 2026-09-27 ｜ 分析维度：销量与营收 ｜ 供管理层例会使用</t>
        </is>
      </c>
    </row>
    <row r="4">
      <c r="B4" s="1" t="inlineStr">
        <is>
          <t>指标</t>
        </is>
      </c>
      <c r="C4" s="1" t="inlineStr">
        <is>
          <t>数值</t>
        </is>
      </c>
      <c r="D4" s="1" t="inlineStr">
        <is>
          <t>说明</t>
        </is>
      </c>
    </row>
    <row r="5">
      <c r="B5" s="16" t="inlineStr">
        <is>
          <t>第三季度营收（元）</t>
        </is>
      </c>
      <c r="C5" s="17">
        <f>汇总!C9</f>
        <v/>
      </c>
      <c r="D5" s="2" t="inlineStr">
        <is>
          <t>150 笔明细金额合计，公式自动汇总</t>
        </is>
      </c>
    </row>
    <row r="6">
      <c r="B6" s="16" t="inlineStr">
        <is>
          <t>第三季度销量（件）</t>
        </is>
      </c>
      <c r="C6" s="17">
        <f>汇总!B9</f>
        <v/>
      </c>
      <c r="D6" s="2" t="inlineStr">
        <is>
          <t>150 笔明细数量合计，公式自动汇总</t>
        </is>
      </c>
    </row>
    <row r="7">
      <c r="B7" s="16" t="inlineStr">
        <is>
          <t>订单笔数</t>
        </is>
      </c>
      <c r="C7" s="18">
        <f>COUNTA(明细!A2:A151)</f>
        <v/>
      </c>
      <c r="D7" s="2" t="inlineStr">
        <is>
          <t>明细记录条数</t>
        </is>
      </c>
    </row>
    <row r="8">
      <c r="B8" s="16" t="inlineStr">
        <is>
          <t>平均每件售价（元）</t>
        </is>
      </c>
      <c r="C8" s="17">
        <f>C5/C6</f>
        <v/>
      </c>
      <c r="D8" s="2" t="inlineStr">
        <is>
          <t>营收 328,501 ÷ 销量 1,379，约 238 元/件</t>
        </is>
      </c>
    </row>
    <row r="9">
      <c r="B9" s="16" t="inlineStr">
        <is>
          <t>营收最高月份</t>
        </is>
      </c>
      <c r="C9" s="19">
        <f>INDEX(汇总!A6:A8,MATCH(MAX(汇总!C6:C8),汇总!C6:C8,0))</f>
        <v/>
      </c>
      <c r="D9" s="2" t="inlineStr">
        <is>
          <t>按营收金额比较</t>
        </is>
      </c>
    </row>
    <row r="10">
      <c r="B10" s="16" t="inlineStr">
        <is>
          <t>最高月份营收（元）</t>
        </is>
      </c>
      <c r="C10" s="17">
        <f>MAX(汇总!C6:C8)</f>
        <v/>
      </c>
      <c r="D10" s="2" t="inlineStr">
        <is>
          <t>8 月，见汇总表</t>
        </is>
      </c>
    </row>
    <row r="11">
      <c r="B11" s="16" t="inlineStr">
        <is>
          <t>营收最高区域</t>
        </is>
      </c>
      <c r="C11" s="19">
        <f>INDEX(汇总!A13:A17,MATCH(MAX(汇总!C13:C17),汇总!C13:C17,0))</f>
        <v/>
      </c>
      <c r="D11" s="2" t="inlineStr">
        <is>
          <t>按营收金额比较</t>
        </is>
      </c>
    </row>
    <row r="12">
      <c r="B12" s="16" t="inlineStr">
        <is>
          <t>最高区域营收（元）</t>
        </is>
      </c>
      <c r="C12" s="17">
        <f>MAX(汇总!C13:C17)</f>
        <v/>
      </c>
      <c r="D12" s="2" t="inlineStr">
        <is>
          <t>华北</t>
        </is>
      </c>
    </row>
    <row r="13">
      <c r="B13" s="16" t="inlineStr">
        <is>
          <t>营收最高产品</t>
        </is>
      </c>
      <c r="C13" s="19">
        <f>INDEX(汇总!A22:A26,MATCH(MAX(汇总!C22:C26),汇总!C22:C26,0))</f>
        <v/>
      </c>
      <c r="D13" s="2" t="inlineStr">
        <is>
          <t>按营收金额比较</t>
        </is>
      </c>
    </row>
    <row r="14">
      <c r="B14" s="16" t="inlineStr">
        <is>
          <t>最高产品营收（元）</t>
        </is>
      </c>
      <c r="C14" s="17">
        <f>MAX(汇总!C22:C26)</f>
        <v/>
      </c>
      <c r="D14" s="2" t="inlineStr">
        <is>
          <t>智能手环，占总营收 34.0%</t>
        </is>
      </c>
    </row>
    <row r="15">
      <c r="B15" s="16" t="inlineStr">
        <is>
          <t>销量最高产品</t>
        </is>
      </c>
      <c r="C15" s="19">
        <f>INDEX(汇总!A22:A26,MATCH(MAX(汇总!B22:B26),汇总!B22:B26,0))</f>
        <v/>
      </c>
      <c r="D15" s="2" t="inlineStr">
        <is>
          <t>按销量件数比较</t>
        </is>
      </c>
    </row>
    <row r="16">
      <c r="B16" s="16" t="inlineStr">
        <is>
          <t>其销量（件）</t>
        </is>
      </c>
      <c r="C16" s="17">
        <f>MAX(汇总!B22:B26)</f>
        <v/>
      </c>
      <c r="D16" s="2" t="inlineStr">
        <is>
          <t>智能手环 374 件</t>
        </is>
      </c>
    </row>
    <row r="17">
      <c r="B17" s="16" t="inlineStr">
        <is>
          <t>营收最低产品</t>
        </is>
      </c>
      <c r="C17" s="19">
        <f>INDEX(汇总!A22:A26,MATCH(MIN(汇总!C22:C26),汇总!C22:C26,0))</f>
        <v/>
      </c>
      <c r="D17" s="2" t="inlineStr">
        <is>
          <t>按营收金额比较</t>
        </is>
      </c>
    </row>
    <row r="18">
      <c r="B18" s="16" t="inlineStr">
        <is>
          <t>销量最低产品</t>
        </is>
      </c>
      <c r="C18" s="19">
        <f>INDEX(汇总!A22:A26,MATCH(MIN(汇总!B22:B26),汇总!B22:B26,0))</f>
        <v/>
      </c>
      <c r="D18" s="2" t="inlineStr">
        <is>
          <t>按销量件数比较</t>
        </is>
      </c>
    </row>
    <row r="19">
      <c r="B19" s="16" t="inlineStr">
        <is>
          <t>8 月营收（元）</t>
        </is>
      </c>
      <c r="C19" s="17">
        <f>汇总!C7</f>
        <v/>
      </c>
      <c r="D19" s="2" t="inlineStr">
        <is>
          <t>三个月里最高</t>
        </is>
      </c>
    </row>
    <row r="20">
      <c r="B20" s="16" t="inlineStr">
        <is>
          <t>9 月营收环比</t>
        </is>
      </c>
      <c r="C20" s="20">
        <f>汇总!C8/汇总!C7-1</f>
        <v/>
      </c>
      <c r="D20" s="2" t="inlineStr">
        <is>
          <t>9 月对 8 月的变化</t>
        </is>
      </c>
    </row>
    <row r="21">
      <c r="B21" s="16" t="inlineStr">
        <is>
          <t>华北+华东占第三季度营收</t>
        </is>
      </c>
      <c r="C21" s="20">
        <f>(汇总!C15+汇总!C13)/汇总!C9</f>
        <v/>
      </c>
      <c r="D21" s="2" t="inlineStr">
        <is>
          <t>营收前两区域合计占比</t>
        </is>
      </c>
    </row>
    <row r="22">
      <c r="B22" s="16" t="inlineStr">
        <is>
          <t>西南营收（元）</t>
        </is>
      </c>
      <c r="C22" s="17">
        <f>汇总!C17</f>
        <v/>
      </c>
      <c r="D22" s="2" t="inlineStr">
        <is>
          <t>最低区域</t>
        </is>
      </c>
    </row>
    <row r="24">
      <c r="B24" s="9" t="inlineStr">
        <is>
          <t>数据检查</t>
        </is>
      </c>
    </row>
    <row r="25" ht="30" customHeight="1">
      <c r="B25" s="21" t="inlineStr">
        <is>
          <t>• 150 条明细的「金额」全部等于「数量 × 单价」，没有对不上的行。</t>
        </is>
      </c>
    </row>
    <row r="26" ht="30" customHeight="1">
      <c r="B26" s="21" t="inlineStr">
        <is>
          <t>• 日期在 2026-07-01 到 2026-09-27 之间，没有缺值、没有重复记录。</t>
        </is>
      </c>
    </row>
    <row r="27" ht="30" customHeight="1">
      <c r="B27" s="21" t="inlineStr">
        <is>
          <t>• 区域 5 个、门店 15 个、产品 5 个，同一产品单价固定（129 / 199 / 239 / 299 / 459 元）。</t>
        </is>
      </c>
    </row>
    <row r="28" ht="30" customHeight="1">
      <c r="B28" s="21" t="inlineStr">
        <is>
          <t>• 汇总表的数字都是公式，改明细里的数量或金额，汇总和指标会一起重算。</t>
        </is>
      </c>
    </row>
  </sheetData>
  <mergeCells count="6">
    <mergeCell ref="B28:D28"/>
    <mergeCell ref="B1:D1"/>
    <mergeCell ref="B26:D26"/>
    <mergeCell ref="B27:D27"/>
    <mergeCell ref="B25:D25"/>
    <mergeCell ref="B2:D2"/>
  </mergeCells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4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44" customWidth="1" min="5" max="5"/>
  </cols>
  <sheetData>
    <row r="1">
      <c r="A1" s="7" t="inlineStr">
        <is>
          <t>汇总表（改明细里的数量或金额，这里会自动重算）</t>
        </is>
      </c>
    </row>
    <row r="2">
      <c r="A2" s="8" t="inlineStr">
        <is>
          <t>所有汇总都用公式引用“明细”工作表，没有写死的数字。</t>
        </is>
      </c>
    </row>
    <row r="4">
      <c r="A4" s="9" t="inlineStr">
        <is>
          <t>按月份</t>
        </is>
      </c>
      <c r="C4" s="10" t="inlineStr">
        <is>
          <t>销售额＝明细 G 列汇总，销量＝明细 E 列汇总</t>
        </is>
      </c>
    </row>
    <row r="5">
      <c r="A5" s="1" t="inlineStr">
        <is>
          <t>项目</t>
        </is>
      </c>
      <c r="B5" s="1" t="inlineStr">
        <is>
          <t>销量（件）</t>
        </is>
      </c>
      <c r="C5" s="1" t="inlineStr">
        <is>
          <t>营收（元）</t>
        </is>
      </c>
      <c r="D5" s="1" t="inlineStr">
        <is>
          <t>占营收比</t>
        </is>
      </c>
      <c r="E5" s="1" t="inlineStr">
        <is>
          <t>备注</t>
        </is>
      </c>
    </row>
    <row r="6">
      <c r="A6" s="11" t="inlineStr">
        <is>
          <t>2026-07</t>
        </is>
      </c>
      <c r="B6" s="12">
        <f>SUMIF(明细!$H$2:$H$151,$A6,明细!$E$2:$E$151)</f>
        <v/>
      </c>
      <c r="C6" s="12">
        <f>SUMIF(明细!$H$2:$H$151,$A6,明细!$G$2:$G$151)</f>
        <v/>
      </c>
      <c r="D6" s="13">
        <f>C6/$C$9</f>
        <v/>
      </c>
      <c r="E6" s="2" t="inlineStr"/>
    </row>
    <row r="7">
      <c r="A7" s="11" t="inlineStr">
        <is>
          <t>2026-08</t>
        </is>
      </c>
      <c r="B7" s="12">
        <f>SUMIF(明细!$H$2:$H$151,$A7,明细!$E$2:$E$151)</f>
        <v/>
      </c>
      <c r="C7" s="12">
        <f>SUMIF(明细!$H$2:$H$151,$A7,明细!$G$2:$G$151)</f>
        <v/>
      </c>
      <c r="D7" s="13">
        <f>C7/$C$9</f>
        <v/>
      </c>
      <c r="E7" s="2" t="inlineStr">
        <is>
          <t>营收最高的月份</t>
        </is>
      </c>
    </row>
    <row r="8">
      <c r="A8" s="11" t="inlineStr">
        <is>
          <t>2026-09</t>
        </is>
      </c>
      <c r="B8" s="12">
        <f>SUMIF(明细!$H$2:$H$151,$A8,明细!$E$2:$E$151)</f>
        <v/>
      </c>
      <c r="C8" s="12">
        <f>SUMIF(明细!$H$2:$H$151,$A8,明细!$G$2:$G$151)</f>
        <v/>
      </c>
      <c r="D8" s="13">
        <f>C8/$C$9</f>
        <v/>
      </c>
      <c r="E8" s="2" t="inlineStr">
        <is>
          <t>营收回落，见结论</t>
        </is>
      </c>
    </row>
    <row r="9">
      <c r="A9" s="5" t="inlineStr">
        <is>
          <t>合计</t>
        </is>
      </c>
      <c r="B9" s="14">
        <f>SUM(B6:B8)</f>
        <v/>
      </c>
      <c r="C9" s="14">
        <f>SUM(C6:C8)</f>
        <v/>
      </c>
      <c r="D9" s="15">
        <f>SUM(D6:D8)</f>
        <v/>
      </c>
      <c r="E9" s="6" t="n"/>
    </row>
    <row r="11">
      <c r="A11" s="9" t="inlineStr">
        <is>
          <t>按区域</t>
        </is>
      </c>
      <c r="C11" s="10" t="inlineStr">
        <is>
          <t>销售额＝明细 B 列汇总</t>
        </is>
      </c>
    </row>
    <row r="12">
      <c r="A12" s="1" t="inlineStr">
        <is>
          <t>项目</t>
        </is>
      </c>
      <c r="B12" s="1" t="inlineStr">
        <is>
          <t>销量（件）</t>
        </is>
      </c>
      <c r="C12" s="1" t="inlineStr">
        <is>
          <t>营收（元）</t>
        </is>
      </c>
      <c r="D12" s="1" t="inlineStr">
        <is>
          <t>占营收比</t>
        </is>
      </c>
      <c r="E12" s="1" t="inlineStr">
        <is>
          <t>备注</t>
        </is>
      </c>
    </row>
    <row r="13">
      <c r="A13" s="11" t="inlineStr">
        <is>
          <t>华东</t>
        </is>
      </c>
      <c r="B13" s="12">
        <f>SUMIF(明细!$B$2:$B$151,$A13,明细!$E$2:$E$151)</f>
        <v/>
      </c>
      <c r="C13" s="12">
        <f>SUMIF(明细!$B$2:$B$151,$A13,明细!$G$2:$G$151)</f>
        <v/>
      </c>
      <c r="D13" s="13">
        <f>C13/$C$18</f>
        <v/>
      </c>
      <c r="E13" s="2" t="inlineStr"/>
    </row>
    <row r="14">
      <c r="A14" s="11" t="inlineStr">
        <is>
          <t>华中</t>
        </is>
      </c>
      <c r="B14" s="12">
        <f>SUMIF(明细!$B$2:$B$151,$A14,明细!$E$2:$E$151)</f>
        <v/>
      </c>
      <c r="C14" s="12">
        <f>SUMIF(明细!$B$2:$B$151,$A14,明细!$G$2:$G$151)</f>
        <v/>
      </c>
      <c r="D14" s="13">
        <f>C14/$C$18</f>
        <v/>
      </c>
      <c r="E14" s="2" t="inlineStr"/>
    </row>
    <row r="15">
      <c r="A15" s="11" t="inlineStr">
        <is>
          <t>华北</t>
        </is>
      </c>
      <c r="B15" s="12">
        <f>SUMIF(明细!$B$2:$B$151,$A15,明细!$E$2:$E$151)</f>
        <v/>
      </c>
      <c r="C15" s="12">
        <f>SUMIF(明细!$B$2:$B$151,$A15,明细!$G$2:$G$151)</f>
        <v/>
      </c>
      <c r="D15" s="13">
        <f>C15/$C$18</f>
        <v/>
      </c>
      <c r="E15" s="2" t="inlineStr"/>
    </row>
    <row r="16">
      <c r="A16" s="11" t="inlineStr">
        <is>
          <t>华南</t>
        </is>
      </c>
      <c r="B16" s="12">
        <f>SUMIF(明细!$B$2:$B$151,$A16,明细!$E$2:$E$151)</f>
        <v/>
      </c>
      <c r="C16" s="12">
        <f>SUMIF(明细!$B$2:$B$151,$A16,明细!$G$2:$G$151)</f>
        <v/>
      </c>
      <c r="D16" s="13">
        <f>C16/$C$18</f>
        <v/>
      </c>
      <c r="E16" s="2" t="inlineStr"/>
    </row>
    <row r="17">
      <c r="A17" s="11" t="inlineStr">
        <is>
          <t>西南</t>
        </is>
      </c>
      <c r="B17" s="12">
        <f>SUMIF(明细!$B$2:$B$151,$A17,明细!$E$2:$E$151)</f>
        <v/>
      </c>
      <c r="C17" s="12">
        <f>SUMIF(明细!$B$2:$B$151,$A17,明细!$G$2:$G$151)</f>
        <v/>
      </c>
      <c r="D17" s="13">
        <f>C17/$C$18</f>
        <v/>
      </c>
      <c r="E17" s="2" t="inlineStr"/>
    </row>
    <row r="18">
      <c r="A18" s="5" t="inlineStr">
        <is>
          <t>合计</t>
        </is>
      </c>
      <c r="B18" s="14">
        <f>SUM(B13:B17)</f>
        <v/>
      </c>
      <c r="C18" s="14">
        <f>SUM(C13:C17)</f>
        <v/>
      </c>
      <c r="D18" s="15">
        <f>SUM(D13:D17)</f>
        <v/>
      </c>
      <c r="E18" s="6" t="n"/>
    </row>
    <row r="20">
      <c r="A20" s="9" t="inlineStr">
        <is>
          <t>按产品</t>
        </is>
      </c>
      <c r="C20" s="10" t="inlineStr">
        <is>
          <t>按营收从高到低排；占比＝该产品营收÷总营收</t>
        </is>
      </c>
    </row>
    <row r="21">
      <c r="A21" s="1" t="inlineStr">
        <is>
          <t>项目</t>
        </is>
      </c>
      <c r="B21" s="1" t="inlineStr">
        <is>
          <t>销量（件）</t>
        </is>
      </c>
      <c r="C21" s="1" t="inlineStr">
        <is>
          <t>营收（元）</t>
        </is>
      </c>
      <c r="D21" s="1" t="inlineStr">
        <is>
          <t>占营收比</t>
        </is>
      </c>
      <c r="E21" s="1" t="inlineStr">
        <is>
          <t>备注</t>
        </is>
      </c>
    </row>
    <row r="22">
      <c r="A22" s="11" t="inlineStr">
        <is>
          <t>智能手环</t>
        </is>
      </c>
      <c r="B22" s="12">
        <f>SUMIF(明细!$D$2:$D$151,$A22,明细!$E$2:$E$151)</f>
        <v/>
      </c>
      <c r="C22" s="12">
        <f>SUMIF(明细!$D$2:$D$151,$A22,明细!$G$2:$G$151)</f>
        <v/>
      </c>
      <c r="D22" s="13">
        <f>C22/$C$27</f>
        <v/>
      </c>
      <c r="E22" s="2" t="inlineStr">
        <is>
          <t>卖得最好（营收、销量都第一）</t>
        </is>
      </c>
    </row>
    <row r="23">
      <c r="A23" s="11" t="inlineStr">
        <is>
          <t>护眼台灯</t>
        </is>
      </c>
      <c r="B23" s="12">
        <f>SUMIF(明细!$D$2:$D$151,$A23,明细!$E$2:$E$151)</f>
        <v/>
      </c>
      <c r="C23" s="12">
        <f>SUMIF(明细!$D$2:$D$151,$A23,明细!$G$2:$G$151)</f>
        <v/>
      </c>
      <c r="D23" s="13">
        <f>C23/$C$27</f>
        <v/>
      </c>
      <c r="E23" s="2" t="inlineStr"/>
    </row>
    <row r="24">
      <c r="A24" s="11" t="inlineStr">
        <is>
          <t>蓝牙耳机</t>
        </is>
      </c>
      <c r="B24" s="12">
        <f>SUMIF(明细!$D$2:$D$151,$A24,明细!$E$2:$E$151)</f>
        <v/>
      </c>
      <c r="C24" s="12">
        <f>SUMIF(明细!$D$2:$D$151,$A24,明细!$G$2:$G$151)</f>
        <v/>
      </c>
      <c r="D24" s="13">
        <f>C24/$C$27</f>
        <v/>
      </c>
      <c r="E24" s="2" t="inlineStr"/>
    </row>
    <row r="25">
      <c r="A25" s="11" t="inlineStr">
        <is>
          <t>机械键盘</t>
        </is>
      </c>
      <c r="B25" s="12">
        <f>SUMIF(明细!$D$2:$D$151,$A25,明细!$E$2:$E$151)</f>
        <v/>
      </c>
      <c r="C25" s="12">
        <f>SUMIF(明细!$D$2:$D$151,$A25,明细!$G$2:$G$151)</f>
        <v/>
      </c>
      <c r="D25" s="13">
        <f>C25/$C$27</f>
        <v/>
      </c>
      <c r="E25" s="2" t="inlineStr"/>
    </row>
    <row r="26">
      <c r="A26" s="11" t="inlineStr">
        <is>
          <t>移动电源</t>
        </is>
      </c>
      <c r="B26" s="12">
        <f>SUMIF(明细!$D$2:$D$151,$A26,明细!$E$2:$E$151)</f>
        <v/>
      </c>
      <c r="C26" s="12">
        <f>SUMIF(明细!$D$2:$D$151,$A26,明细!$G$2:$G$151)</f>
        <v/>
      </c>
      <c r="D26" s="13">
        <f>C26/$C$27</f>
        <v/>
      </c>
      <c r="E26" s="2" t="inlineStr">
        <is>
          <t>卖得最差</t>
        </is>
      </c>
    </row>
    <row r="27">
      <c r="A27" s="5" t="inlineStr">
        <is>
          <t>合计</t>
        </is>
      </c>
      <c r="B27" s="14">
        <f>SUM(B22:B26)</f>
        <v/>
      </c>
      <c r="C27" s="14">
        <f>SUM(C22:C26)</f>
        <v/>
      </c>
      <c r="D27" s="15">
        <f>SUM(D22:D26)</f>
        <v/>
      </c>
      <c r="E27" s="6" t="n"/>
    </row>
    <row r="29">
      <c r="A29" s="9" t="inlineStr">
        <is>
          <t>按门店</t>
        </is>
      </c>
      <c r="C29" s="10" t="inlineStr">
        <is>
          <t>看单店产出差异，销售额＝明细 C 列汇总</t>
        </is>
      </c>
    </row>
    <row r="30">
      <c r="A30" s="1" t="inlineStr">
        <is>
          <t>项目</t>
        </is>
      </c>
      <c r="B30" s="1" t="inlineStr">
        <is>
          <t>销量（件）</t>
        </is>
      </c>
      <c r="C30" s="1" t="inlineStr">
        <is>
          <t>营收（元）</t>
        </is>
      </c>
      <c r="D30" s="1" t="inlineStr">
        <is>
          <t>占营收比</t>
        </is>
      </c>
      <c r="E30" s="1" t="inlineStr">
        <is>
          <t>备注</t>
        </is>
      </c>
    </row>
    <row r="31">
      <c r="A31" s="11" t="inlineStr">
        <is>
          <t>华东1号店</t>
        </is>
      </c>
      <c r="B31" s="12">
        <f>SUMIF(明细!$C$2:$C$151,$A31,明细!$E$2:$E$151)</f>
        <v/>
      </c>
      <c r="C31" s="12">
        <f>SUMIF(明细!$C$2:$C$151,$A31,明细!$G$2:$G$151)</f>
        <v/>
      </c>
      <c r="D31" s="13">
        <f>C31/$C$46</f>
        <v/>
      </c>
      <c r="E31" s="2" t="inlineStr"/>
    </row>
    <row r="32">
      <c r="A32" s="11" t="inlineStr">
        <is>
          <t>华东2号店</t>
        </is>
      </c>
      <c r="B32" s="12">
        <f>SUMIF(明细!$C$2:$C$151,$A32,明细!$E$2:$E$151)</f>
        <v/>
      </c>
      <c r="C32" s="12">
        <f>SUMIF(明细!$C$2:$C$151,$A32,明细!$G$2:$G$151)</f>
        <v/>
      </c>
      <c r="D32" s="13">
        <f>C32/$C$46</f>
        <v/>
      </c>
      <c r="E32" s="2" t="inlineStr"/>
    </row>
    <row r="33">
      <c r="A33" s="11" t="inlineStr">
        <is>
          <t>华东3号店</t>
        </is>
      </c>
      <c r="B33" s="12">
        <f>SUMIF(明细!$C$2:$C$151,$A33,明细!$E$2:$E$151)</f>
        <v/>
      </c>
      <c r="C33" s="12">
        <f>SUMIF(明细!$C$2:$C$151,$A33,明细!$G$2:$G$151)</f>
        <v/>
      </c>
      <c r="D33" s="13">
        <f>C33/$C$46</f>
        <v/>
      </c>
      <c r="E33" s="2" t="inlineStr"/>
    </row>
    <row r="34">
      <c r="A34" s="11" t="inlineStr">
        <is>
          <t>华中1号店</t>
        </is>
      </c>
      <c r="B34" s="12">
        <f>SUMIF(明细!$C$2:$C$151,$A34,明细!$E$2:$E$151)</f>
        <v/>
      </c>
      <c r="C34" s="12">
        <f>SUMIF(明细!$C$2:$C$151,$A34,明细!$G$2:$G$151)</f>
        <v/>
      </c>
      <c r="D34" s="13">
        <f>C34/$C$46</f>
        <v/>
      </c>
      <c r="E34" s="2" t="inlineStr"/>
    </row>
    <row r="35">
      <c r="A35" s="11" t="inlineStr">
        <is>
          <t>华中2号店</t>
        </is>
      </c>
      <c r="B35" s="12">
        <f>SUMIF(明细!$C$2:$C$151,$A35,明细!$E$2:$E$151)</f>
        <v/>
      </c>
      <c r="C35" s="12">
        <f>SUMIF(明细!$C$2:$C$151,$A35,明细!$G$2:$G$151)</f>
        <v/>
      </c>
      <c r="D35" s="13">
        <f>C35/$C$46</f>
        <v/>
      </c>
      <c r="E35" s="2" t="inlineStr"/>
    </row>
    <row r="36">
      <c r="A36" s="11" t="inlineStr">
        <is>
          <t>华中3号店</t>
        </is>
      </c>
      <c r="B36" s="12">
        <f>SUMIF(明细!$C$2:$C$151,$A36,明细!$E$2:$E$151)</f>
        <v/>
      </c>
      <c r="C36" s="12">
        <f>SUMIF(明细!$C$2:$C$151,$A36,明细!$G$2:$G$151)</f>
        <v/>
      </c>
      <c r="D36" s="13">
        <f>C36/$C$46</f>
        <v/>
      </c>
      <c r="E36" s="2" t="inlineStr"/>
    </row>
    <row r="37">
      <c r="A37" s="11" t="inlineStr">
        <is>
          <t>华北1号店</t>
        </is>
      </c>
      <c r="B37" s="12">
        <f>SUMIF(明细!$C$2:$C$151,$A37,明细!$E$2:$E$151)</f>
        <v/>
      </c>
      <c r="C37" s="12">
        <f>SUMIF(明细!$C$2:$C$151,$A37,明细!$G$2:$G$151)</f>
        <v/>
      </c>
      <c r="D37" s="13">
        <f>C37/$C$46</f>
        <v/>
      </c>
      <c r="E37" s="2" t="inlineStr"/>
    </row>
    <row r="38">
      <c r="A38" s="11" t="inlineStr">
        <is>
          <t>华北2号店</t>
        </is>
      </c>
      <c r="B38" s="12">
        <f>SUMIF(明细!$C$2:$C$151,$A38,明细!$E$2:$E$151)</f>
        <v/>
      </c>
      <c r="C38" s="12">
        <f>SUMIF(明细!$C$2:$C$151,$A38,明细!$G$2:$G$151)</f>
        <v/>
      </c>
      <c r="D38" s="13">
        <f>C38/$C$46</f>
        <v/>
      </c>
      <c r="E38" s="2" t="inlineStr"/>
    </row>
    <row r="39">
      <c r="A39" s="11" t="inlineStr">
        <is>
          <t>华北3号店</t>
        </is>
      </c>
      <c r="B39" s="12">
        <f>SUMIF(明细!$C$2:$C$151,$A39,明细!$E$2:$E$151)</f>
        <v/>
      </c>
      <c r="C39" s="12">
        <f>SUMIF(明细!$C$2:$C$151,$A39,明细!$G$2:$G$151)</f>
        <v/>
      </c>
      <c r="D39" s="13">
        <f>C39/$C$46</f>
        <v/>
      </c>
      <c r="E39" s="2" t="inlineStr"/>
    </row>
    <row r="40">
      <c r="A40" s="11" t="inlineStr">
        <is>
          <t>华南1号店</t>
        </is>
      </c>
      <c r="B40" s="12">
        <f>SUMIF(明细!$C$2:$C$151,$A40,明细!$E$2:$E$151)</f>
        <v/>
      </c>
      <c r="C40" s="12">
        <f>SUMIF(明细!$C$2:$C$151,$A40,明细!$G$2:$G$151)</f>
        <v/>
      </c>
      <c r="D40" s="13">
        <f>C40/$C$46</f>
        <v/>
      </c>
      <c r="E40" s="2" t="inlineStr"/>
    </row>
    <row r="41">
      <c r="A41" s="11" t="inlineStr">
        <is>
          <t>华南2号店</t>
        </is>
      </c>
      <c r="B41" s="12">
        <f>SUMIF(明细!$C$2:$C$151,$A41,明细!$E$2:$E$151)</f>
        <v/>
      </c>
      <c r="C41" s="12">
        <f>SUMIF(明细!$C$2:$C$151,$A41,明细!$G$2:$G$151)</f>
        <v/>
      </c>
      <c r="D41" s="13">
        <f>C41/$C$46</f>
        <v/>
      </c>
      <c r="E41" s="2" t="inlineStr"/>
    </row>
    <row r="42">
      <c r="A42" s="11" t="inlineStr">
        <is>
          <t>华南3号店</t>
        </is>
      </c>
      <c r="B42" s="12">
        <f>SUMIF(明细!$C$2:$C$151,$A42,明细!$E$2:$E$151)</f>
        <v/>
      </c>
      <c r="C42" s="12">
        <f>SUMIF(明细!$C$2:$C$151,$A42,明细!$G$2:$G$151)</f>
        <v/>
      </c>
      <c r="D42" s="13">
        <f>C42/$C$46</f>
        <v/>
      </c>
      <c r="E42" s="2" t="inlineStr"/>
    </row>
    <row r="43">
      <c r="A43" s="11" t="inlineStr">
        <is>
          <t>西南1号店</t>
        </is>
      </c>
      <c r="B43" s="12">
        <f>SUMIF(明细!$C$2:$C$151,$A43,明细!$E$2:$E$151)</f>
        <v/>
      </c>
      <c r="C43" s="12">
        <f>SUMIF(明细!$C$2:$C$151,$A43,明细!$G$2:$G$151)</f>
        <v/>
      </c>
      <c r="D43" s="13">
        <f>C43/$C$46</f>
        <v/>
      </c>
      <c r="E43" s="2" t="inlineStr"/>
    </row>
    <row r="44">
      <c r="A44" s="11" t="inlineStr">
        <is>
          <t>西南2号店</t>
        </is>
      </c>
      <c r="B44" s="12">
        <f>SUMIF(明细!$C$2:$C$151,$A44,明细!$E$2:$E$151)</f>
        <v/>
      </c>
      <c r="C44" s="12">
        <f>SUMIF(明细!$C$2:$C$151,$A44,明细!$G$2:$G$151)</f>
        <v/>
      </c>
      <c r="D44" s="13">
        <f>C44/$C$46</f>
        <v/>
      </c>
      <c r="E44" s="2" t="inlineStr"/>
    </row>
    <row r="45">
      <c r="A45" s="11" t="inlineStr">
        <is>
          <t>西南3号店</t>
        </is>
      </c>
      <c r="B45" s="12">
        <f>SUMIF(明细!$C$2:$C$151,$A45,明细!$E$2:$E$151)</f>
        <v/>
      </c>
      <c r="C45" s="12">
        <f>SUMIF(明细!$C$2:$C$151,$A45,明细!$G$2:$G$151)</f>
        <v/>
      </c>
      <c r="D45" s="13">
        <f>C45/$C$46</f>
        <v/>
      </c>
      <c r="E45" s="2" t="inlineStr"/>
    </row>
    <row r="46">
      <c r="A46" s="5" t="inlineStr">
        <is>
          <t>合计</t>
        </is>
      </c>
      <c r="B46" s="14">
        <f>SUM(B31:B45)</f>
        <v/>
      </c>
      <c r="C46" s="14">
        <f>SUM(C31:C45)</f>
        <v/>
      </c>
      <c r="D46" s="15">
        <f>SUM(D31:D45)</f>
        <v/>
      </c>
      <c r="E46" s="6" t="n"/>
    </row>
  </sheetData>
  <pageMargins left="0.75" right="0.75" top="1" bottom="1" header="0.5" footer="0.5"/>
  <pageSetup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C20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30" customWidth="1" min="2" max="2"/>
    <col width="88" customWidth="1" min="3" max="3"/>
  </cols>
  <sheetData>
    <row r="1">
      <c r="B1" s="7" t="inlineStr">
        <is>
          <t>三条结论</t>
        </is>
      </c>
    </row>
    <row r="2">
      <c r="B2" s="8" t="inlineStr">
        <is>
          <t>每条一句话，数字都能在「汇总」表里找到。</t>
        </is>
      </c>
    </row>
    <row r="4" ht="46" customHeight="1">
      <c r="B4" s="22" t="inlineStr">
        <is>
          <t>结论 1（整体）</t>
        </is>
      </c>
      <c r="C4" s="23" t="inlineStr">
        <is>
          <t>第三季度营收 328,501 元、销量 1,379 件，8 月营收 115,047 元是三个月里最高的，9 月 106,770 元比 8 月少 8,277 元，环比降 7.2%。</t>
        </is>
      </c>
    </row>
    <row r="5" ht="46" customHeight="1">
      <c r="B5" s="22" t="inlineStr">
        <is>
          <t>结论 2（区域）</t>
        </is>
      </c>
      <c r="C5" s="23" t="inlineStr">
        <is>
          <t>营收最高的区域是华北 86,463 元，加上华东 84,593 元，这两个区域占总营收的 52.1%，西南 42,302 元最低，只占 12.9%。</t>
        </is>
      </c>
    </row>
    <row r="6" ht="46" customHeight="1">
      <c r="B6" s="22" t="inlineStr">
        <is>
          <t>结论 3（产品）</t>
        </is>
      </c>
      <c r="C6" s="23" t="inlineStr">
        <is>
          <t>智能手环营收 111,826 元、销量 374 件都是第一，占总营收 34.0%；移动电源营收 39,474 元最低，机械键盘销量 91 件最少。</t>
        </is>
      </c>
    </row>
    <row r="8">
      <c r="B8" s="9" t="inlineStr">
        <is>
          <t>最好与最差的产品（含原因猜测）</t>
        </is>
      </c>
    </row>
    <row r="9" ht="42" customHeight="1">
      <c r="B9" s="22" t="inlineStr">
        <is>
          <t>卖得最好：智能手环</t>
        </is>
      </c>
      <c r="C9" s="24" t="inlineStr">
        <is>
          <t>营收 111,826 元（占 34.0%）、销量 374 件，两项都排第一。</t>
        </is>
      </c>
    </row>
    <row r="10" ht="42" customHeight="1">
      <c r="B10" s="24" t="inlineStr">
        <is>
          <t>原因猜测（只是猜测）</t>
        </is>
      </c>
      <c r="C10" s="24" t="inlineStr">
        <is>
          <t>猜是 299 元的价位在顾客愿意随手买的范围里，15 家门店有 14 家上架了它，铺得最开。真正原因要再做调研。</t>
        </is>
      </c>
    </row>
    <row r="11" ht="42" customHeight="1">
      <c r="B11" s="22" t="inlineStr">
        <is>
          <t>卖得最差：移动电源</t>
        </is>
      </c>
      <c r="C11" s="24" t="inlineStr">
        <is>
          <t>营收 39,474 元（占 12.0%）最低。</t>
        </is>
      </c>
    </row>
    <row r="12" ht="42" customHeight="1">
      <c r="B12" s="22" t="inlineStr">
        <is>
          <t>按销量算的最差</t>
        </is>
      </c>
      <c r="C12" s="24" t="inlineStr">
        <is>
          <t>机械键盘只卖出 91 件，比移动电源的 306 件还少 215 件。</t>
        </is>
      </c>
    </row>
    <row r="13" ht="42" customHeight="1">
      <c r="B13" s="24" t="inlineStr">
        <is>
          <t>原因猜测（只是猜测）</t>
        </is>
      </c>
      <c r="C13" s="24" t="inlineStr">
        <is>
          <t>猜是移动电源单价 129 元太低，卖 1 件顶不到手环的四成；机械键盘 459 元最高，顾客容易犹豫。两条都只是猜测。</t>
        </is>
      </c>
    </row>
    <row r="15">
      <c r="B15" s="9" t="inlineStr">
        <is>
          <t>下一步建议</t>
        </is>
      </c>
    </row>
    <row r="16" ht="42" customHeight="1">
      <c r="B16" s="22" t="inlineStr">
        <is>
          <t>盯住 9 月的回落</t>
        </is>
      </c>
      <c r="C16" s="24" t="inlineStr">
        <is>
          <t>9 月营收 106,770 元环比降 7.2%。补上 10 月上半月明细，看是整体走弱还是个别区域、个别产品掉了。</t>
        </is>
      </c>
    </row>
    <row r="17" ht="42" customHeight="1">
      <c r="B17" s="22" t="inlineStr">
        <is>
          <t>把西南拆开看</t>
        </is>
      </c>
      <c r="C17" s="24" t="inlineStr">
        <is>
          <t>西南 3 家店营收 42,302 元、占 12.9%。先跟华北、华东的单店产出比一比，再决定加货还是收缩。</t>
        </is>
      </c>
    </row>
    <row r="18" ht="42" customHeight="1">
      <c r="B18" s="22" t="inlineStr">
        <is>
          <t>机械键盘先别压货</t>
        </is>
      </c>
      <c r="C18" s="24" t="inlineStr">
        <is>
          <t>9 月营收 9,180 元是三个月里最低，比 8 月的 20,655 元少 11,475 元。等 10 月数据出来再定进货量。</t>
        </is>
      </c>
    </row>
    <row r="20" ht="56" customHeight="1">
      <c r="B20" s="21" t="inlineStr">
        <is>
          <t>需要补的数据：10 月明细（判断 9 月回落是否延续）、各产品的成本或毛利（现在只能算销售额，算不了利润）、促销和上架记录（验证上面两条原因猜测）。</t>
        </is>
      </c>
    </row>
  </sheetData>
  <mergeCells count="1">
    <mergeCell ref="B20:C20"/>
  </mergeCells>
  <pageMargins left="0.75" right="0.75" top="1" bottom="1" header="0.5" footer="0.5"/>
  <pageSetup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1:B2"/>
  <sheetViews>
    <sheetView showGridLines="0" workbookViewId="0">
      <selection activeCell="A1" sqref="A1"/>
    </sheetView>
  </sheetViews>
  <sheetFormatPr baseColWidth="8" defaultRowHeight="15"/>
  <cols>
    <col width="3" customWidth="1" min="1" max="1"/>
  </cols>
  <sheetData>
    <row r="1">
      <c r="B1" s="7" t="inlineStr">
        <is>
          <t>图表（数据来自「汇总」表，改明细后图不会自动变，需要重新生成）</t>
        </is>
      </c>
    </row>
    <row r="2">
      <c r="B2" s="8" t="inlineStr">
        <is>
          <t>三张图：按月趋势、各产品营收、各区域营收。</t>
        </is>
      </c>
    </row>
  </sheetData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H1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9" customWidth="1" min="2" max="2"/>
    <col width="14" customWidth="1" min="3" max="3"/>
    <col width="13" customWidth="1" min="4" max="4"/>
    <col width="10" customWidth="1" min="5" max="5"/>
    <col width="10" customWidth="1" min="6" max="6"/>
    <col width="13" customWidth="1" min="7" max="7"/>
    <col width="11" customWidth="1" min="8" max="8"/>
  </cols>
  <sheetData>
    <row r="1">
      <c r="A1" s="1" t="inlineStr">
        <is>
          <t>日期</t>
        </is>
      </c>
      <c r="B1" s="1" t="inlineStr">
        <is>
          <t>区域</t>
        </is>
      </c>
      <c r="C1" s="1" t="inlineStr">
        <is>
          <t>门店</t>
        </is>
      </c>
      <c r="D1" s="1" t="inlineStr">
        <is>
          <t>产品</t>
        </is>
      </c>
      <c r="E1" s="1" t="inlineStr">
        <is>
          <t>数量</t>
        </is>
      </c>
      <c r="F1" s="1" t="inlineStr">
        <is>
          <t>单价</t>
        </is>
      </c>
      <c r="G1" s="1" t="inlineStr">
        <is>
          <t>金额</t>
        </is>
      </c>
      <c r="H1" s="1" t="inlineStr">
        <is>
          <t>月份</t>
        </is>
      </c>
    </row>
    <row r="2">
      <c r="A2" s="2" t="inlineStr">
        <is>
          <t>2026-07-15</t>
        </is>
      </c>
      <c r="B2" s="2" t="inlineStr">
        <is>
          <t>华南</t>
        </is>
      </c>
      <c r="C2" s="2" t="inlineStr">
        <is>
          <t>华南1号店</t>
        </is>
      </c>
      <c r="D2" s="2" t="inlineStr">
        <is>
          <t>护眼台灯</t>
        </is>
      </c>
      <c r="E2" s="3" t="n">
        <v>13</v>
      </c>
      <c r="F2" s="3" t="n">
        <v>239</v>
      </c>
      <c r="G2" s="4" t="n">
        <v>3107</v>
      </c>
      <c r="H2" s="2" t="inlineStr">
        <is>
          <t>2026-07</t>
        </is>
      </c>
    </row>
    <row r="3">
      <c r="A3" s="2" t="inlineStr">
        <is>
          <t>2026-08-15</t>
        </is>
      </c>
      <c r="B3" s="2" t="inlineStr">
        <is>
          <t>华北</t>
        </is>
      </c>
      <c r="C3" s="2" t="inlineStr">
        <is>
          <t>华北2号店</t>
        </is>
      </c>
      <c r="D3" s="2" t="inlineStr">
        <is>
          <t>蓝牙耳机</t>
        </is>
      </c>
      <c r="E3" s="3" t="n">
        <v>13</v>
      </c>
      <c r="F3" s="3" t="n">
        <v>199</v>
      </c>
      <c r="G3" s="4" t="n">
        <v>2587</v>
      </c>
      <c r="H3" s="2" t="inlineStr">
        <is>
          <t>2026-08</t>
        </is>
      </c>
    </row>
    <row r="4">
      <c r="A4" s="2" t="inlineStr">
        <is>
          <t>2026-08-09</t>
        </is>
      </c>
      <c r="B4" s="2" t="inlineStr">
        <is>
          <t>华北</t>
        </is>
      </c>
      <c r="C4" s="2" t="inlineStr">
        <is>
          <t>华北1号店</t>
        </is>
      </c>
      <c r="D4" s="2" t="inlineStr">
        <is>
          <t>移动电源</t>
        </is>
      </c>
      <c r="E4" s="3" t="n">
        <v>20</v>
      </c>
      <c r="F4" s="3" t="n">
        <v>129</v>
      </c>
      <c r="G4" s="4" t="n">
        <v>2580</v>
      </c>
      <c r="H4" s="2" t="inlineStr">
        <is>
          <t>2026-08</t>
        </is>
      </c>
    </row>
    <row r="5">
      <c r="A5" s="2" t="inlineStr">
        <is>
          <t>2026-07-09</t>
        </is>
      </c>
      <c r="B5" s="2" t="inlineStr">
        <is>
          <t>华北</t>
        </is>
      </c>
      <c r="C5" s="2" t="inlineStr">
        <is>
          <t>华北2号店</t>
        </is>
      </c>
      <c r="D5" s="2" t="inlineStr">
        <is>
          <t>机械键盘</t>
        </is>
      </c>
      <c r="E5" s="3" t="n">
        <v>2</v>
      </c>
      <c r="F5" s="3" t="n">
        <v>459</v>
      </c>
      <c r="G5" s="4" t="n">
        <v>918</v>
      </c>
      <c r="H5" s="2" t="inlineStr">
        <is>
          <t>2026-07</t>
        </is>
      </c>
    </row>
    <row r="6">
      <c r="A6" s="2" t="inlineStr">
        <is>
          <t>2026-07-04</t>
        </is>
      </c>
      <c r="B6" s="2" t="inlineStr">
        <is>
          <t>华南</t>
        </is>
      </c>
      <c r="C6" s="2" t="inlineStr">
        <is>
          <t>华南1号店</t>
        </is>
      </c>
      <c r="D6" s="2" t="inlineStr">
        <is>
          <t>智能手环</t>
        </is>
      </c>
      <c r="E6" s="3" t="n">
        <v>11</v>
      </c>
      <c r="F6" s="3" t="n">
        <v>299</v>
      </c>
      <c r="G6" s="4" t="n">
        <v>3289</v>
      </c>
      <c r="H6" s="2" t="inlineStr">
        <is>
          <t>2026-07</t>
        </is>
      </c>
    </row>
    <row r="7">
      <c r="A7" s="2" t="inlineStr">
        <is>
          <t>2026-09-23</t>
        </is>
      </c>
      <c r="B7" s="2" t="inlineStr">
        <is>
          <t>华南</t>
        </is>
      </c>
      <c r="C7" s="2" t="inlineStr">
        <is>
          <t>华南3号店</t>
        </is>
      </c>
      <c r="D7" s="2" t="inlineStr">
        <is>
          <t>智能手环</t>
        </is>
      </c>
      <c r="E7" s="3" t="n">
        <v>9</v>
      </c>
      <c r="F7" s="3" t="n">
        <v>299</v>
      </c>
      <c r="G7" s="4" t="n">
        <v>2691</v>
      </c>
      <c r="H7" s="2" t="inlineStr">
        <is>
          <t>2026-09</t>
        </is>
      </c>
    </row>
    <row r="8">
      <c r="A8" s="2" t="inlineStr">
        <is>
          <t>2026-09-10</t>
        </is>
      </c>
      <c r="B8" s="2" t="inlineStr">
        <is>
          <t>华南</t>
        </is>
      </c>
      <c r="C8" s="2" t="inlineStr">
        <is>
          <t>华南2号店</t>
        </is>
      </c>
      <c r="D8" s="2" t="inlineStr">
        <is>
          <t>蓝牙耳机</t>
        </is>
      </c>
      <c r="E8" s="3" t="n">
        <v>1</v>
      </c>
      <c r="F8" s="3" t="n">
        <v>199</v>
      </c>
      <c r="G8" s="4" t="n">
        <v>199</v>
      </c>
      <c r="H8" s="2" t="inlineStr">
        <is>
          <t>2026-09</t>
        </is>
      </c>
    </row>
    <row r="9">
      <c r="A9" s="2" t="inlineStr">
        <is>
          <t>2026-08-21</t>
        </is>
      </c>
      <c r="B9" s="2" t="inlineStr">
        <is>
          <t>华北</t>
        </is>
      </c>
      <c r="C9" s="2" t="inlineStr">
        <is>
          <t>华北1号店</t>
        </is>
      </c>
      <c r="D9" s="2" t="inlineStr">
        <is>
          <t>移动电源</t>
        </is>
      </c>
      <c r="E9" s="3" t="n">
        <v>18</v>
      </c>
      <c r="F9" s="3" t="n">
        <v>129</v>
      </c>
      <c r="G9" s="4" t="n">
        <v>2322</v>
      </c>
      <c r="H9" s="2" t="inlineStr">
        <is>
          <t>2026-08</t>
        </is>
      </c>
    </row>
    <row r="10">
      <c r="A10" s="2" t="inlineStr">
        <is>
          <t>2026-07-26</t>
        </is>
      </c>
      <c r="B10" s="2" t="inlineStr">
        <is>
          <t>华南</t>
        </is>
      </c>
      <c r="C10" s="2" t="inlineStr">
        <is>
          <t>华南1号店</t>
        </is>
      </c>
      <c r="D10" s="2" t="inlineStr">
        <is>
          <t>护眼台灯</t>
        </is>
      </c>
      <c r="E10" s="3" t="n">
        <v>1</v>
      </c>
      <c r="F10" s="3" t="n">
        <v>239</v>
      </c>
      <c r="G10" s="4" t="n">
        <v>239</v>
      </c>
      <c r="H10" s="2" t="inlineStr">
        <is>
          <t>2026-07</t>
        </is>
      </c>
    </row>
    <row r="11">
      <c r="A11" s="2" t="inlineStr">
        <is>
          <t>2026-08-26</t>
        </is>
      </c>
      <c r="B11" s="2" t="inlineStr">
        <is>
          <t>华北</t>
        </is>
      </c>
      <c r="C11" s="2" t="inlineStr">
        <is>
          <t>华北3号店</t>
        </is>
      </c>
      <c r="D11" s="2" t="inlineStr">
        <is>
          <t>机械键盘</t>
        </is>
      </c>
      <c r="E11" s="3" t="n">
        <v>1</v>
      </c>
      <c r="F11" s="3" t="n">
        <v>459</v>
      </c>
      <c r="G11" s="4" t="n">
        <v>459</v>
      </c>
      <c r="H11" s="2" t="inlineStr">
        <is>
          <t>2026-08</t>
        </is>
      </c>
    </row>
    <row r="12">
      <c r="A12" s="2" t="inlineStr">
        <is>
          <t>2026-07-11</t>
        </is>
      </c>
      <c r="B12" s="2" t="inlineStr">
        <is>
          <t>西南</t>
        </is>
      </c>
      <c r="C12" s="2" t="inlineStr">
        <is>
          <t>西南2号店</t>
        </is>
      </c>
      <c r="D12" s="2" t="inlineStr">
        <is>
          <t>智能手环</t>
        </is>
      </c>
      <c r="E12" s="3" t="n">
        <v>15</v>
      </c>
      <c r="F12" s="3" t="n">
        <v>299</v>
      </c>
      <c r="G12" s="4" t="n">
        <v>4485</v>
      </c>
      <c r="H12" s="2" t="inlineStr">
        <is>
          <t>2026-07</t>
        </is>
      </c>
    </row>
    <row r="13">
      <c r="A13" s="2" t="inlineStr">
        <is>
          <t>2026-07-21</t>
        </is>
      </c>
      <c r="B13" s="2" t="inlineStr">
        <is>
          <t>华中</t>
        </is>
      </c>
      <c r="C13" s="2" t="inlineStr">
        <is>
          <t>华中3号店</t>
        </is>
      </c>
      <c r="D13" s="2" t="inlineStr">
        <is>
          <t>护眼台灯</t>
        </is>
      </c>
      <c r="E13" s="3" t="n">
        <v>1</v>
      </c>
      <c r="F13" s="3" t="n">
        <v>239</v>
      </c>
      <c r="G13" s="4" t="n">
        <v>239</v>
      </c>
      <c r="H13" s="2" t="inlineStr">
        <is>
          <t>2026-07</t>
        </is>
      </c>
    </row>
    <row r="14">
      <c r="A14" s="2" t="inlineStr">
        <is>
          <t>2026-07-01</t>
        </is>
      </c>
      <c r="B14" s="2" t="inlineStr">
        <is>
          <t>华南</t>
        </is>
      </c>
      <c r="C14" s="2" t="inlineStr">
        <is>
          <t>华南2号店</t>
        </is>
      </c>
      <c r="D14" s="2" t="inlineStr">
        <is>
          <t>护眼台灯</t>
        </is>
      </c>
      <c r="E14" s="3" t="n">
        <v>6</v>
      </c>
      <c r="F14" s="3" t="n">
        <v>239</v>
      </c>
      <c r="G14" s="4" t="n">
        <v>1434</v>
      </c>
      <c r="H14" s="2" t="inlineStr">
        <is>
          <t>2026-07</t>
        </is>
      </c>
    </row>
    <row r="15">
      <c r="A15" s="2" t="inlineStr">
        <is>
          <t>2026-09-16</t>
        </is>
      </c>
      <c r="B15" s="2" t="inlineStr">
        <is>
          <t>华东</t>
        </is>
      </c>
      <c r="C15" s="2" t="inlineStr">
        <is>
          <t>华东1号店</t>
        </is>
      </c>
      <c r="D15" s="2" t="inlineStr">
        <is>
          <t>移动电源</t>
        </is>
      </c>
      <c r="E15" s="3" t="n">
        <v>3</v>
      </c>
      <c r="F15" s="3" t="n">
        <v>129</v>
      </c>
      <c r="G15" s="4" t="n">
        <v>387</v>
      </c>
      <c r="H15" s="2" t="inlineStr">
        <is>
          <t>2026-09</t>
        </is>
      </c>
    </row>
    <row r="16">
      <c r="A16" s="2" t="inlineStr">
        <is>
          <t>2026-08-07</t>
        </is>
      </c>
      <c r="B16" s="2" t="inlineStr">
        <is>
          <t>华东</t>
        </is>
      </c>
      <c r="C16" s="2" t="inlineStr">
        <is>
          <t>华东3号店</t>
        </is>
      </c>
      <c r="D16" s="2" t="inlineStr">
        <is>
          <t>机械键盘</t>
        </is>
      </c>
      <c r="E16" s="3" t="n">
        <v>4</v>
      </c>
      <c r="F16" s="3" t="n">
        <v>459</v>
      </c>
      <c r="G16" s="4" t="n">
        <v>1836</v>
      </c>
      <c r="H16" s="2" t="inlineStr">
        <is>
          <t>2026-08</t>
        </is>
      </c>
    </row>
    <row r="17">
      <c r="A17" s="2" t="inlineStr">
        <is>
          <t>2026-08-01</t>
        </is>
      </c>
      <c r="B17" s="2" t="inlineStr">
        <is>
          <t>华北</t>
        </is>
      </c>
      <c r="C17" s="2" t="inlineStr">
        <is>
          <t>华北1号店</t>
        </is>
      </c>
      <c r="D17" s="2" t="inlineStr">
        <is>
          <t>智能手环</t>
        </is>
      </c>
      <c r="E17" s="3" t="n">
        <v>19</v>
      </c>
      <c r="F17" s="3" t="n">
        <v>299</v>
      </c>
      <c r="G17" s="4" t="n">
        <v>5681</v>
      </c>
      <c r="H17" s="2" t="inlineStr">
        <is>
          <t>2026-08</t>
        </is>
      </c>
    </row>
    <row r="18">
      <c r="A18" s="2" t="inlineStr">
        <is>
          <t>2026-07-15</t>
        </is>
      </c>
      <c r="B18" s="2" t="inlineStr">
        <is>
          <t>华东</t>
        </is>
      </c>
      <c r="C18" s="2" t="inlineStr">
        <is>
          <t>华东1号店</t>
        </is>
      </c>
      <c r="D18" s="2" t="inlineStr">
        <is>
          <t>蓝牙耳机</t>
        </is>
      </c>
      <c r="E18" s="3" t="n">
        <v>16</v>
      </c>
      <c r="F18" s="3" t="n">
        <v>199</v>
      </c>
      <c r="G18" s="4" t="n">
        <v>3184</v>
      </c>
      <c r="H18" s="2" t="inlineStr">
        <is>
          <t>2026-07</t>
        </is>
      </c>
    </row>
    <row r="19">
      <c r="A19" s="2" t="inlineStr">
        <is>
          <t>2026-09-19</t>
        </is>
      </c>
      <c r="B19" s="2" t="inlineStr">
        <is>
          <t>华南</t>
        </is>
      </c>
      <c r="C19" s="2" t="inlineStr">
        <is>
          <t>华南3号店</t>
        </is>
      </c>
      <c r="D19" s="2" t="inlineStr">
        <is>
          <t>移动电源</t>
        </is>
      </c>
      <c r="E19" s="3" t="n">
        <v>7</v>
      </c>
      <c r="F19" s="3" t="n">
        <v>129</v>
      </c>
      <c r="G19" s="4" t="n">
        <v>903</v>
      </c>
      <c r="H19" s="2" t="inlineStr">
        <is>
          <t>2026-09</t>
        </is>
      </c>
    </row>
    <row r="20">
      <c r="A20" s="2" t="inlineStr">
        <is>
          <t>2026-09-07</t>
        </is>
      </c>
      <c r="B20" s="2" t="inlineStr">
        <is>
          <t>华中</t>
        </is>
      </c>
      <c r="C20" s="2" t="inlineStr">
        <is>
          <t>华中1号店</t>
        </is>
      </c>
      <c r="D20" s="2" t="inlineStr">
        <is>
          <t>机械键盘</t>
        </is>
      </c>
      <c r="E20" s="3" t="n">
        <v>2</v>
      </c>
      <c r="F20" s="3" t="n">
        <v>459</v>
      </c>
      <c r="G20" s="4" t="n">
        <v>918</v>
      </c>
      <c r="H20" s="2" t="inlineStr">
        <is>
          <t>2026-09</t>
        </is>
      </c>
    </row>
    <row r="21">
      <c r="A21" s="2" t="inlineStr">
        <is>
          <t>2026-08-02</t>
        </is>
      </c>
      <c r="B21" s="2" t="inlineStr">
        <is>
          <t>华东</t>
        </is>
      </c>
      <c r="C21" s="2" t="inlineStr">
        <is>
          <t>华东2号店</t>
        </is>
      </c>
      <c r="D21" s="2" t="inlineStr">
        <is>
          <t>机械键盘</t>
        </is>
      </c>
      <c r="E21" s="3" t="n">
        <v>6</v>
      </c>
      <c r="F21" s="3" t="n">
        <v>459</v>
      </c>
      <c r="G21" s="4" t="n">
        <v>2754</v>
      </c>
      <c r="H21" s="2" t="inlineStr">
        <is>
          <t>2026-08</t>
        </is>
      </c>
    </row>
    <row r="22">
      <c r="A22" s="2" t="inlineStr">
        <is>
          <t>2026-08-22</t>
        </is>
      </c>
      <c r="B22" s="2" t="inlineStr">
        <is>
          <t>华北</t>
        </is>
      </c>
      <c r="C22" s="2" t="inlineStr">
        <is>
          <t>华北2号店</t>
        </is>
      </c>
      <c r="D22" s="2" t="inlineStr">
        <is>
          <t>护眼台灯</t>
        </is>
      </c>
      <c r="E22" s="3" t="n">
        <v>20</v>
      </c>
      <c r="F22" s="3" t="n">
        <v>239</v>
      </c>
      <c r="G22" s="4" t="n">
        <v>4780</v>
      </c>
      <c r="H22" s="2" t="inlineStr">
        <is>
          <t>2026-08</t>
        </is>
      </c>
    </row>
    <row r="23">
      <c r="A23" s="2" t="inlineStr">
        <is>
          <t>2026-09-11</t>
        </is>
      </c>
      <c r="B23" s="2" t="inlineStr">
        <is>
          <t>华中</t>
        </is>
      </c>
      <c r="C23" s="2" t="inlineStr">
        <is>
          <t>华中3号店</t>
        </is>
      </c>
      <c r="D23" s="2" t="inlineStr">
        <is>
          <t>蓝牙耳机</t>
        </is>
      </c>
      <c r="E23" s="3" t="n">
        <v>7</v>
      </c>
      <c r="F23" s="3" t="n">
        <v>199</v>
      </c>
      <c r="G23" s="4" t="n">
        <v>1393</v>
      </c>
      <c r="H23" s="2" t="inlineStr">
        <is>
          <t>2026-09</t>
        </is>
      </c>
    </row>
    <row r="24">
      <c r="A24" s="2" t="inlineStr">
        <is>
          <t>2026-07-25</t>
        </is>
      </c>
      <c r="B24" s="2" t="inlineStr">
        <is>
          <t>西南</t>
        </is>
      </c>
      <c r="C24" s="2" t="inlineStr">
        <is>
          <t>西南3号店</t>
        </is>
      </c>
      <c r="D24" s="2" t="inlineStr">
        <is>
          <t>机械键盘</t>
        </is>
      </c>
      <c r="E24" s="3" t="n">
        <v>3</v>
      </c>
      <c r="F24" s="3" t="n">
        <v>459</v>
      </c>
      <c r="G24" s="4" t="n">
        <v>1377</v>
      </c>
      <c r="H24" s="2" t="inlineStr">
        <is>
          <t>2026-07</t>
        </is>
      </c>
    </row>
    <row r="25">
      <c r="A25" s="2" t="inlineStr">
        <is>
          <t>2026-07-02</t>
        </is>
      </c>
      <c r="B25" s="2" t="inlineStr">
        <is>
          <t>华北</t>
        </is>
      </c>
      <c r="C25" s="2" t="inlineStr">
        <is>
          <t>华北3号店</t>
        </is>
      </c>
      <c r="D25" s="2" t="inlineStr">
        <is>
          <t>移动电源</t>
        </is>
      </c>
      <c r="E25" s="3" t="n">
        <v>14</v>
      </c>
      <c r="F25" s="3" t="n">
        <v>129</v>
      </c>
      <c r="G25" s="4" t="n">
        <v>1806</v>
      </c>
      <c r="H25" s="2" t="inlineStr">
        <is>
          <t>2026-07</t>
        </is>
      </c>
    </row>
    <row r="26">
      <c r="A26" s="2" t="inlineStr">
        <is>
          <t>2026-07-19</t>
        </is>
      </c>
      <c r="B26" s="2" t="inlineStr">
        <is>
          <t>华中</t>
        </is>
      </c>
      <c r="C26" s="2" t="inlineStr">
        <is>
          <t>华中1号店</t>
        </is>
      </c>
      <c r="D26" s="2" t="inlineStr">
        <is>
          <t>智能手环</t>
        </is>
      </c>
      <c r="E26" s="3" t="n">
        <v>8</v>
      </c>
      <c r="F26" s="3" t="n">
        <v>299</v>
      </c>
      <c r="G26" s="4" t="n">
        <v>2392</v>
      </c>
      <c r="H26" s="2" t="inlineStr">
        <is>
          <t>2026-07</t>
        </is>
      </c>
    </row>
    <row r="27">
      <c r="A27" s="2" t="inlineStr">
        <is>
          <t>2026-08-09</t>
        </is>
      </c>
      <c r="B27" s="2" t="inlineStr">
        <is>
          <t>华东</t>
        </is>
      </c>
      <c r="C27" s="2" t="inlineStr">
        <is>
          <t>华东3号店</t>
        </is>
      </c>
      <c r="D27" s="2" t="inlineStr">
        <is>
          <t>智能手环</t>
        </is>
      </c>
      <c r="E27" s="3" t="n">
        <v>17</v>
      </c>
      <c r="F27" s="3" t="n">
        <v>299</v>
      </c>
      <c r="G27" s="4" t="n">
        <v>5083</v>
      </c>
      <c r="H27" s="2" t="inlineStr">
        <is>
          <t>2026-08</t>
        </is>
      </c>
    </row>
    <row r="28">
      <c r="A28" s="2" t="inlineStr">
        <is>
          <t>2026-07-25</t>
        </is>
      </c>
      <c r="B28" s="2" t="inlineStr">
        <is>
          <t>华东</t>
        </is>
      </c>
      <c r="C28" s="2" t="inlineStr">
        <is>
          <t>华东3号店</t>
        </is>
      </c>
      <c r="D28" s="2" t="inlineStr">
        <is>
          <t>智能手环</t>
        </is>
      </c>
      <c r="E28" s="3" t="n">
        <v>15</v>
      </c>
      <c r="F28" s="3" t="n">
        <v>299</v>
      </c>
      <c r="G28" s="4" t="n">
        <v>4485</v>
      </c>
      <c r="H28" s="2" t="inlineStr">
        <is>
          <t>2026-07</t>
        </is>
      </c>
    </row>
    <row r="29">
      <c r="A29" s="2" t="inlineStr">
        <is>
          <t>2026-08-01</t>
        </is>
      </c>
      <c r="B29" s="2" t="inlineStr">
        <is>
          <t>华南</t>
        </is>
      </c>
      <c r="C29" s="2" t="inlineStr">
        <is>
          <t>华南3号店</t>
        </is>
      </c>
      <c r="D29" s="2" t="inlineStr">
        <is>
          <t>移动电源</t>
        </is>
      </c>
      <c r="E29" s="3" t="n">
        <v>3</v>
      </c>
      <c r="F29" s="3" t="n">
        <v>129</v>
      </c>
      <c r="G29" s="4" t="n">
        <v>387</v>
      </c>
      <c r="H29" s="2" t="inlineStr">
        <is>
          <t>2026-08</t>
        </is>
      </c>
    </row>
    <row r="30">
      <c r="A30" s="2" t="inlineStr">
        <is>
          <t>2026-09-14</t>
        </is>
      </c>
      <c r="B30" s="2" t="inlineStr">
        <is>
          <t>华东</t>
        </is>
      </c>
      <c r="C30" s="2" t="inlineStr">
        <is>
          <t>华东2号店</t>
        </is>
      </c>
      <c r="D30" s="2" t="inlineStr">
        <is>
          <t>蓝牙耳机</t>
        </is>
      </c>
      <c r="E30" s="3" t="n">
        <v>2</v>
      </c>
      <c r="F30" s="3" t="n">
        <v>199</v>
      </c>
      <c r="G30" s="4" t="n">
        <v>398</v>
      </c>
      <c r="H30" s="2" t="inlineStr">
        <is>
          <t>2026-09</t>
        </is>
      </c>
    </row>
    <row r="31">
      <c r="A31" s="2" t="inlineStr">
        <is>
          <t>2026-08-26</t>
        </is>
      </c>
      <c r="B31" s="2" t="inlineStr">
        <is>
          <t>华东</t>
        </is>
      </c>
      <c r="C31" s="2" t="inlineStr">
        <is>
          <t>华东2号店</t>
        </is>
      </c>
      <c r="D31" s="2" t="inlineStr">
        <is>
          <t>机械键盘</t>
        </is>
      </c>
      <c r="E31" s="3" t="n">
        <v>4</v>
      </c>
      <c r="F31" s="3" t="n">
        <v>459</v>
      </c>
      <c r="G31" s="4" t="n">
        <v>1836</v>
      </c>
      <c r="H31" s="2" t="inlineStr">
        <is>
          <t>2026-08</t>
        </is>
      </c>
    </row>
    <row r="32">
      <c r="A32" s="2" t="inlineStr">
        <is>
          <t>2026-07-04</t>
        </is>
      </c>
      <c r="B32" s="2" t="inlineStr">
        <is>
          <t>华北</t>
        </is>
      </c>
      <c r="C32" s="2" t="inlineStr">
        <is>
          <t>华北2号店</t>
        </is>
      </c>
      <c r="D32" s="2" t="inlineStr">
        <is>
          <t>智能手环</t>
        </is>
      </c>
      <c r="E32" s="3" t="n">
        <v>12</v>
      </c>
      <c r="F32" s="3" t="n">
        <v>299</v>
      </c>
      <c r="G32" s="4" t="n">
        <v>3588</v>
      </c>
      <c r="H32" s="2" t="inlineStr">
        <is>
          <t>2026-07</t>
        </is>
      </c>
    </row>
    <row r="33">
      <c r="A33" s="2" t="inlineStr">
        <is>
          <t>2026-09-16</t>
        </is>
      </c>
      <c r="B33" s="2" t="inlineStr">
        <is>
          <t>华北</t>
        </is>
      </c>
      <c r="C33" s="2" t="inlineStr">
        <is>
          <t>华北3号店</t>
        </is>
      </c>
      <c r="D33" s="2" t="inlineStr">
        <is>
          <t>护眼台灯</t>
        </is>
      </c>
      <c r="E33" s="3" t="n">
        <v>8</v>
      </c>
      <c r="F33" s="3" t="n">
        <v>239</v>
      </c>
      <c r="G33" s="4" t="n">
        <v>1912</v>
      </c>
      <c r="H33" s="2" t="inlineStr">
        <is>
          <t>2026-09</t>
        </is>
      </c>
    </row>
    <row r="34">
      <c r="A34" s="2" t="inlineStr">
        <is>
          <t>2026-09-25</t>
        </is>
      </c>
      <c r="B34" s="2" t="inlineStr">
        <is>
          <t>华南</t>
        </is>
      </c>
      <c r="C34" s="2" t="inlineStr">
        <is>
          <t>华南1号店</t>
        </is>
      </c>
      <c r="D34" s="2" t="inlineStr">
        <is>
          <t>移动电源</t>
        </is>
      </c>
      <c r="E34" s="3" t="n">
        <v>9</v>
      </c>
      <c r="F34" s="3" t="n">
        <v>129</v>
      </c>
      <c r="G34" s="4" t="n">
        <v>1161</v>
      </c>
      <c r="H34" s="2" t="inlineStr">
        <is>
          <t>2026-09</t>
        </is>
      </c>
    </row>
    <row r="35">
      <c r="A35" s="2" t="inlineStr">
        <is>
          <t>2026-09-27</t>
        </is>
      </c>
      <c r="B35" s="2" t="inlineStr">
        <is>
          <t>华中</t>
        </is>
      </c>
      <c r="C35" s="2" t="inlineStr">
        <is>
          <t>华中2号店</t>
        </is>
      </c>
      <c r="D35" s="2" t="inlineStr">
        <is>
          <t>机械键盘</t>
        </is>
      </c>
      <c r="E35" s="3" t="n">
        <v>6</v>
      </c>
      <c r="F35" s="3" t="n">
        <v>459</v>
      </c>
      <c r="G35" s="4" t="n">
        <v>2754</v>
      </c>
      <c r="H35" s="2" t="inlineStr">
        <is>
          <t>2026-09</t>
        </is>
      </c>
    </row>
    <row r="36">
      <c r="A36" s="2" t="inlineStr">
        <is>
          <t>2026-09-02</t>
        </is>
      </c>
      <c r="B36" s="2" t="inlineStr">
        <is>
          <t>华南</t>
        </is>
      </c>
      <c r="C36" s="2" t="inlineStr">
        <is>
          <t>华南1号店</t>
        </is>
      </c>
      <c r="D36" s="2" t="inlineStr">
        <is>
          <t>护眼台灯</t>
        </is>
      </c>
      <c r="E36" s="3" t="n">
        <v>15</v>
      </c>
      <c r="F36" s="3" t="n">
        <v>239</v>
      </c>
      <c r="G36" s="4" t="n">
        <v>3585</v>
      </c>
      <c r="H36" s="2" t="inlineStr">
        <is>
          <t>2026-09</t>
        </is>
      </c>
    </row>
    <row r="37">
      <c r="A37" s="2" t="inlineStr">
        <is>
          <t>2026-08-17</t>
        </is>
      </c>
      <c r="B37" s="2" t="inlineStr">
        <is>
          <t>华南</t>
        </is>
      </c>
      <c r="C37" s="2" t="inlineStr">
        <is>
          <t>华南1号店</t>
        </is>
      </c>
      <c r="D37" s="2" t="inlineStr">
        <is>
          <t>移动电源</t>
        </is>
      </c>
      <c r="E37" s="3" t="n">
        <v>5</v>
      </c>
      <c r="F37" s="3" t="n">
        <v>129</v>
      </c>
      <c r="G37" s="4" t="n">
        <v>645</v>
      </c>
      <c r="H37" s="2" t="inlineStr">
        <is>
          <t>2026-08</t>
        </is>
      </c>
    </row>
    <row r="38">
      <c r="A38" s="2" t="inlineStr">
        <is>
          <t>2026-09-22</t>
        </is>
      </c>
      <c r="B38" s="2" t="inlineStr">
        <is>
          <t>华南</t>
        </is>
      </c>
      <c r="C38" s="2" t="inlineStr">
        <is>
          <t>华南3号店</t>
        </is>
      </c>
      <c r="D38" s="2" t="inlineStr">
        <is>
          <t>移动电源</t>
        </is>
      </c>
      <c r="E38" s="3" t="n">
        <v>10</v>
      </c>
      <c r="F38" s="3" t="n">
        <v>129</v>
      </c>
      <c r="G38" s="4" t="n">
        <v>1290</v>
      </c>
      <c r="H38" s="2" t="inlineStr">
        <is>
          <t>2026-09</t>
        </is>
      </c>
    </row>
    <row r="39">
      <c r="A39" s="2" t="inlineStr">
        <is>
          <t>2026-07-28</t>
        </is>
      </c>
      <c r="B39" s="2" t="inlineStr">
        <is>
          <t>华南</t>
        </is>
      </c>
      <c r="C39" s="2" t="inlineStr">
        <is>
          <t>华南1号店</t>
        </is>
      </c>
      <c r="D39" s="2" t="inlineStr">
        <is>
          <t>护眼台灯</t>
        </is>
      </c>
      <c r="E39" s="3" t="n">
        <v>8</v>
      </c>
      <c r="F39" s="3" t="n">
        <v>239</v>
      </c>
      <c r="G39" s="4" t="n">
        <v>1912</v>
      </c>
      <c r="H39" s="2" t="inlineStr">
        <is>
          <t>2026-07</t>
        </is>
      </c>
    </row>
    <row r="40">
      <c r="A40" s="2" t="inlineStr">
        <is>
          <t>2026-08-03</t>
        </is>
      </c>
      <c r="B40" s="2" t="inlineStr">
        <is>
          <t>华东</t>
        </is>
      </c>
      <c r="C40" s="2" t="inlineStr">
        <is>
          <t>华东3号店</t>
        </is>
      </c>
      <c r="D40" s="2" t="inlineStr">
        <is>
          <t>护眼台灯</t>
        </is>
      </c>
      <c r="E40" s="3" t="n">
        <v>19</v>
      </c>
      <c r="F40" s="3" t="n">
        <v>239</v>
      </c>
      <c r="G40" s="4" t="n">
        <v>4541</v>
      </c>
      <c r="H40" s="2" t="inlineStr">
        <is>
          <t>2026-08</t>
        </is>
      </c>
    </row>
    <row r="41">
      <c r="A41" s="2" t="inlineStr">
        <is>
          <t>2026-07-01</t>
        </is>
      </c>
      <c r="B41" s="2" t="inlineStr">
        <is>
          <t>华东</t>
        </is>
      </c>
      <c r="C41" s="2" t="inlineStr">
        <is>
          <t>华东3号店</t>
        </is>
      </c>
      <c r="D41" s="2" t="inlineStr">
        <is>
          <t>蓝牙耳机</t>
        </is>
      </c>
      <c r="E41" s="3" t="n">
        <v>2</v>
      </c>
      <c r="F41" s="3" t="n">
        <v>199</v>
      </c>
      <c r="G41" s="4" t="n">
        <v>398</v>
      </c>
      <c r="H41" s="2" t="inlineStr">
        <is>
          <t>2026-07</t>
        </is>
      </c>
    </row>
    <row r="42">
      <c r="A42" s="2" t="inlineStr">
        <is>
          <t>2026-09-06</t>
        </is>
      </c>
      <c r="B42" s="2" t="inlineStr">
        <is>
          <t>华北</t>
        </is>
      </c>
      <c r="C42" s="2" t="inlineStr">
        <is>
          <t>华北1号店</t>
        </is>
      </c>
      <c r="D42" s="2" t="inlineStr">
        <is>
          <t>蓝牙耳机</t>
        </is>
      </c>
      <c r="E42" s="3" t="n">
        <v>9</v>
      </c>
      <c r="F42" s="3" t="n">
        <v>199</v>
      </c>
      <c r="G42" s="4" t="n">
        <v>1791</v>
      </c>
      <c r="H42" s="2" t="inlineStr">
        <is>
          <t>2026-09</t>
        </is>
      </c>
    </row>
    <row r="43">
      <c r="A43" s="2" t="inlineStr">
        <is>
          <t>2026-09-26</t>
        </is>
      </c>
      <c r="B43" s="2" t="inlineStr">
        <is>
          <t>华东</t>
        </is>
      </c>
      <c r="C43" s="2" t="inlineStr">
        <is>
          <t>华东2号店</t>
        </is>
      </c>
      <c r="D43" s="2" t="inlineStr">
        <is>
          <t>智能手环</t>
        </is>
      </c>
      <c r="E43" s="3" t="n">
        <v>18</v>
      </c>
      <c r="F43" s="3" t="n">
        <v>299</v>
      </c>
      <c r="G43" s="4" t="n">
        <v>5382</v>
      </c>
      <c r="H43" s="2" t="inlineStr">
        <is>
          <t>2026-09</t>
        </is>
      </c>
    </row>
    <row r="44">
      <c r="A44" s="2" t="inlineStr">
        <is>
          <t>2026-07-21</t>
        </is>
      </c>
      <c r="B44" s="2" t="inlineStr">
        <is>
          <t>华中</t>
        </is>
      </c>
      <c r="C44" s="2" t="inlineStr">
        <is>
          <t>华中2号店</t>
        </is>
      </c>
      <c r="D44" s="2" t="inlineStr">
        <is>
          <t>护眼台灯</t>
        </is>
      </c>
      <c r="E44" s="3" t="n">
        <v>13</v>
      </c>
      <c r="F44" s="3" t="n">
        <v>239</v>
      </c>
      <c r="G44" s="4" t="n">
        <v>3107</v>
      </c>
      <c r="H44" s="2" t="inlineStr">
        <is>
          <t>2026-07</t>
        </is>
      </c>
    </row>
    <row r="45">
      <c r="A45" s="2" t="inlineStr">
        <is>
          <t>2026-08-01</t>
        </is>
      </c>
      <c r="B45" s="2" t="inlineStr">
        <is>
          <t>华南</t>
        </is>
      </c>
      <c r="C45" s="2" t="inlineStr">
        <is>
          <t>华南1号店</t>
        </is>
      </c>
      <c r="D45" s="2" t="inlineStr">
        <is>
          <t>智能手环</t>
        </is>
      </c>
      <c r="E45" s="3" t="n">
        <v>4</v>
      </c>
      <c r="F45" s="3" t="n">
        <v>299</v>
      </c>
      <c r="G45" s="4" t="n">
        <v>1196</v>
      </c>
      <c r="H45" s="2" t="inlineStr">
        <is>
          <t>2026-08</t>
        </is>
      </c>
    </row>
    <row r="46">
      <c r="A46" s="2" t="inlineStr">
        <is>
          <t>2026-07-20</t>
        </is>
      </c>
      <c r="B46" s="2" t="inlineStr">
        <is>
          <t>华东</t>
        </is>
      </c>
      <c r="C46" s="2" t="inlineStr">
        <is>
          <t>华东2号店</t>
        </is>
      </c>
      <c r="D46" s="2" t="inlineStr">
        <is>
          <t>智能手环</t>
        </is>
      </c>
      <c r="E46" s="3" t="n">
        <v>1</v>
      </c>
      <c r="F46" s="3" t="n">
        <v>299</v>
      </c>
      <c r="G46" s="4" t="n">
        <v>299</v>
      </c>
      <c r="H46" s="2" t="inlineStr">
        <is>
          <t>2026-07</t>
        </is>
      </c>
    </row>
    <row r="47">
      <c r="A47" s="2" t="inlineStr">
        <is>
          <t>2026-09-06</t>
        </is>
      </c>
      <c r="B47" s="2" t="inlineStr">
        <is>
          <t>华东</t>
        </is>
      </c>
      <c r="C47" s="2" t="inlineStr">
        <is>
          <t>华东1号店</t>
        </is>
      </c>
      <c r="D47" s="2" t="inlineStr">
        <is>
          <t>移动电源</t>
        </is>
      </c>
      <c r="E47" s="3" t="n">
        <v>1</v>
      </c>
      <c r="F47" s="3" t="n">
        <v>129</v>
      </c>
      <c r="G47" s="4" t="n">
        <v>129</v>
      </c>
      <c r="H47" s="2" t="inlineStr">
        <is>
          <t>2026-09</t>
        </is>
      </c>
    </row>
    <row r="48">
      <c r="A48" s="2" t="inlineStr">
        <is>
          <t>2026-07-08</t>
        </is>
      </c>
      <c r="B48" s="2" t="inlineStr">
        <is>
          <t>华北</t>
        </is>
      </c>
      <c r="C48" s="2" t="inlineStr">
        <is>
          <t>华北1号店</t>
        </is>
      </c>
      <c r="D48" s="2" t="inlineStr">
        <is>
          <t>移动电源</t>
        </is>
      </c>
      <c r="E48" s="3" t="n">
        <v>16</v>
      </c>
      <c r="F48" s="3" t="n">
        <v>129</v>
      </c>
      <c r="G48" s="4" t="n">
        <v>2064</v>
      </c>
      <c r="H48" s="2" t="inlineStr">
        <is>
          <t>2026-07</t>
        </is>
      </c>
    </row>
    <row r="49">
      <c r="A49" s="2" t="inlineStr">
        <is>
          <t>2026-07-04</t>
        </is>
      </c>
      <c r="B49" s="2" t="inlineStr">
        <is>
          <t>西南</t>
        </is>
      </c>
      <c r="C49" s="2" t="inlineStr">
        <is>
          <t>西南3号店</t>
        </is>
      </c>
      <c r="D49" s="2" t="inlineStr">
        <is>
          <t>护眼台灯</t>
        </is>
      </c>
      <c r="E49" s="3" t="n">
        <v>20</v>
      </c>
      <c r="F49" s="3" t="n">
        <v>239</v>
      </c>
      <c r="G49" s="4" t="n">
        <v>4780</v>
      </c>
      <c r="H49" s="2" t="inlineStr">
        <is>
          <t>2026-07</t>
        </is>
      </c>
    </row>
    <row r="50">
      <c r="A50" s="2" t="inlineStr">
        <is>
          <t>2026-07-09</t>
        </is>
      </c>
      <c r="B50" s="2" t="inlineStr">
        <is>
          <t>华东</t>
        </is>
      </c>
      <c r="C50" s="2" t="inlineStr">
        <is>
          <t>华东1号店</t>
        </is>
      </c>
      <c r="D50" s="2" t="inlineStr">
        <is>
          <t>智能手环</t>
        </is>
      </c>
      <c r="E50" s="3" t="n">
        <v>15</v>
      </c>
      <c r="F50" s="3" t="n">
        <v>299</v>
      </c>
      <c r="G50" s="4" t="n">
        <v>4485</v>
      </c>
      <c r="H50" s="2" t="inlineStr">
        <is>
          <t>2026-07</t>
        </is>
      </c>
    </row>
    <row r="51">
      <c r="A51" s="2" t="inlineStr">
        <is>
          <t>2026-09-21</t>
        </is>
      </c>
      <c r="B51" s="2" t="inlineStr">
        <is>
          <t>华北</t>
        </is>
      </c>
      <c r="C51" s="2" t="inlineStr">
        <is>
          <t>华北3号店</t>
        </is>
      </c>
      <c r="D51" s="2" t="inlineStr">
        <is>
          <t>护眼台灯</t>
        </is>
      </c>
      <c r="E51" s="3" t="n">
        <v>13</v>
      </c>
      <c r="F51" s="3" t="n">
        <v>239</v>
      </c>
      <c r="G51" s="4" t="n">
        <v>3107</v>
      </c>
      <c r="H51" s="2" t="inlineStr">
        <is>
          <t>2026-09</t>
        </is>
      </c>
    </row>
    <row r="52">
      <c r="A52" s="2" t="inlineStr">
        <is>
          <t>2026-09-10</t>
        </is>
      </c>
      <c r="B52" s="2" t="inlineStr">
        <is>
          <t>西南</t>
        </is>
      </c>
      <c r="C52" s="2" t="inlineStr">
        <is>
          <t>西南3号店</t>
        </is>
      </c>
      <c r="D52" s="2" t="inlineStr">
        <is>
          <t>护眼台灯</t>
        </is>
      </c>
      <c r="E52" s="3" t="n">
        <v>9</v>
      </c>
      <c r="F52" s="3" t="n">
        <v>239</v>
      </c>
      <c r="G52" s="4" t="n">
        <v>2151</v>
      </c>
      <c r="H52" s="2" t="inlineStr">
        <is>
          <t>2026-09</t>
        </is>
      </c>
    </row>
    <row r="53">
      <c r="A53" s="2" t="inlineStr">
        <is>
          <t>2026-08-18</t>
        </is>
      </c>
      <c r="B53" s="2" t="inlineStr">
        <is>
          <t>西南</t>
        </is>
      </c>
      <c r="C53" s="2" t="inlineStr">
        <is>
          <t>西南1号店</t>
        </is>
      </c>
      <c r="D53" s="2" t="inlineStr">
        <is>
          <t>护眼台灯</t>
        </is>
      </c>
      <c r="E53" s="3" t="n">
        <v>2</v>
      </c>
      <c r="F53" s="3" t="n">
        <v>239</v>
      </c>
      <c r="G53" s="4" t="n">
        <v>478</v>
      </c>
      <c r="H53" s="2" t="inlineStr">
        <is>
          <t>2026-08</t>
        </is>
      </c>
    </row>
    <row r="54">
      <c r="A54" s="2" t="inlineStr">
        <is>
          <t>2026-07-15</t>
        </is>
      </c>
      <c r="B54" s="2" t="inlineStr">
        <is>
          <t>华中</t>
        </is>
      </c>
      <c r="C54" s="2" t="inlineStr">
        <is>
          <t>华中1号店</t>
        </is>
      </c>
      <c r="D54" s="2" t="inlineStr">
        <is>
          <t>蓝牙耳机</t>
        </is>
      </c>
      <c r="E54" s="3" t="n">
        <v>18</v>
      </c>
      <c r="F54" s="3" t="n">
        <v>199</v>
      </c>
      <c r="G54" s="4" t="n">
        <v>3582</v>
      </c>
      <c r="H54" s="2" t="inlineStr">
        <is>
          <t>2026-07</t>
        </is>
      </c>
    </row>
    <row r="55">
      <c r="A55" s="2" t="inlineStr">
        <is>
          <t>2026-09-10</t>
        </is>
      </c>
      <c r="B55" s="2" t="inlineStr">
        <is>
          <t>华东</t>
        </is>
      </c>
      <c r="C55" s="2" t="inlineStr">
        <is>
          <t>华东3号店</t>
        </is>
      </c>
      <c r="D55" s="2" t="inlineStr">
        <is>
          <t>智能手环</t>
        </is>
      </c>
      <c r="E55" s="3" t="n">
        <v>17</v>
      </c>
      <c r="F55" s="3" t="n">
        <v>299</v>
      </c>
      <c r="G55" s="4" t="n">
        <v>5083</v>
      </c>
      <c r="H55" s="2" t="inlineStr">
        <is>
          <t>2026-09</t>
        </is>
      </c>
    </row>
    <row r="56">
      <c r="A56" s="2" t="inlineStr">
        <is>
          <t>2026-07-17</t>
        </is>
      </c>
      <c r="B56" s="2" t="inlineStr">
        <is>
          <t>华南</t>
        </is>
      </c>
      <c r="C56" s="2" t="inlineStr">
        <is>
          <t>华南2号店</t>
        </is>
      </c>
      <c r="D56" s="2" t="inlineStr">
        <is>
          <t>智能手环</t>
        </is>
      </c>
      <c r="E56" s="3" t="n">
        <v>7</v>
      </c>
      <c r="F56" s="3" t="n">
        <v>299</v>
      </c>
      <c r="G56" s="4" t="n">
        <v>2093</v>
      </c>
      <c r="H56" s="2" t="inlineStr">
        <is>
          <t>2026-07</t>
        </is>
      </c>
    </row>
    <row r="57">
      <c r="A57" s="2" t="inlineStr">
        <is>
          <t>2026-07-05</t>
        </is>
      </c>
      <c r="B57" s="2" t="inlineStr">
        <is>
          <t>华东</t>
        </is>
      </c>
      <c r="C57" s="2" t="inlineStr">
        <is>
          <t>华东2号店</t>
        </is>
      </c>
      <c r="D57" s="2" t="inlineStr">
        <is>
          <t>机械键盘</t>
        </is>
      </c>
      <c r="E57" s="3" t="n">
        <v>3</v>
      </c>
      <c r="F57" s="3" t="n">
        <v>459</v>
      </c>
      <c r="G57" s="4" t="n">
        <v>1377</v>
      </c>
      <c r="H57" s="2" t="inlineStr">
        <is>
          <t>2026-07</t>
        </is>
      </c>
    </row>
    <row r="58">
      <c r="A58" s="2" t="inlineStr">
        <is>
          <t>2026-07-05</t>
        </is>
      </c>
      <c r="B58" s="2" t="inlineStr">
        <is>
          <t>华南</t>
        </is>
      </c>
      <c r="C58" s="2" t="inlineStr">
        <is>
          <t>华南3号店</t>
        </is>
      </c>
      <c r="D58" s="2" t="inlineStr">
        <is>
          <t>护眼台灯</t>
        </is>
      </c>
      <c r="E58" s="3" t="n">
        <v>12</v>
      </c>
      <c r="F58" s="3" t="n">
        <v>239</v>
      </c>
      <c r="G58" s="4" t="n">
        <v>2868</v>
      </c>
      <c r="H58" s="2" t="inlineStr">
        <is>
          <t>2026-07</t>
        </is>
      </c>
    </row>
    <row r="59">
      <c r="A59" s="2" t="inlineStr">
        <is>
          <t>2026-09-16</t>
        </is>
      </c>
      <c r="B59" s="2" t="inlineStr">
        <is>
          <t>华中</t>
        </is>
      </c>
      <c r="C59" s="2" t="inlineStr">
        <is>
          <t>华中2号店</t>
        </is>
      </c>
      <c r="D59" s="2" t="inlineStr">
        <is>
          <t>蓝牙耳机</t>
        </is>
      </c>
      <c r="E59" s="3" t="n">
        <v>5</v>
      </c>
      <c r="F59" s="3" t="n">
        <v>199</v>
      </c>
      <c r="G59" s="4" t="n">
        <v>995</v>
      </c>
      <c r="H59" s="2" t="inlineStr">
        <is>
          <t>2026-09</t>
        </is>
      </c>
    </row>
    <row r="60">
      <c r="A60" s="2" t="inlineStr">
        <is>
          <t>2026-07-10</t>
        </is>
      </c>
      <c r="B60" s="2" t="inlineStr">
        <is>
          <t>华中</t>
        </is>
      </c>
      <c r="C60" s="2" t="inlineStr">
        <is>
          <t>华中1号店</t>
        </is>
      </c>
      <c r="D60" s="2" t="inlineStr">
        <is>
          <t>智能手环</t>
        </is>
      </c>
      <c r="E60" s="3" t="n">
        <v>14</v>
      </c>
      <c r="F60" s="3" t="n">
        <v>299</v>
      </c>
      <c r="G60" s="4" t="n">
        <v>4186</v>
      </c>
      <c r="H60" s="2" t="inlineStr">
        <is>
          <t>2026-07</t>
        </is>
      </c>
    </row>
    <row r="61">
      <c r="A61" s="2" t="inlineStr">
        <is>
          <t>2026-08-14</t>
        </is>
      </c>
      <c r="B61" s="2" t="inlineStr">
        <is>
          <t>西南</t>
        </is>
      </c>
      <c r="C61" s="2" t="inlineStr">
        <is>
          <t>西南1号店</t>
        </is>
      </c>
      <c r="D61" s="2" t="inlineStr">
        <is>
          <t>护眼台灯</t>
        </is>
      </c>
      <c r="E61" s="3" t="n">
        <v>20</v>
      </c>
      <c r="F61" s="3" t="n">
        <v>239</v>
      </c>
      <c r="G61" s="4" t="n">
        <v>4780</v>
      </c>
      <c r="H61" s="2" t="inlineStr">
        <is>
          <t>2026-08</t>
        </is>
      </c>
    </row>
    <row r="62">
      <c r="A62" s="2" t="inlineStr">
        <is>
          <t>2026-08-17</t>
        </is>
      </c>
      <c r="B62" s="2" t="inlineStr">
        <is>
          <t>西南</t>
        </is>
      </c>
      <c r="C62" s="2" t="inlineStr">
        <is>
          <t>西南2号店</t>
        </is>
      </c>
      <c r="D62" s="2" t="inlineStr">
        <is>
          <t>蓝牙耳机</t>
        </is>
      </c>
      <c r="E62" s="3" t="n">
        <v>18</v>
      </c>
      <c r="F62" s="3" t="n">
        <v>199</v>
      </c>
      <c r="G62" s="4" t="n">
        <v>3582</v>
      </c>
      <c r="H62" s="2" t="inlineStr">
        <is>
          <t>2026-08</t>
        </is>
      </c>
    </row>
    <row r="63">
      <c r="A63" s="2" t="inlineStr">
        <is>
          <t>2026-07-04</t>
        </is>
      </c>
      <c r="B63" s="2" t="inlineStr">
        <is>
          <t>华北</t>
        </is>
      </c>
      <c r="C63" s="2" t="inlineStr">
        <is>
          <t>华北2号店</t>
        </is>
      </c>
      <c r="D63" s="2" t="inlineStr">
        <is>
          <t>移动电源</t>
        </is>
      </c>
      <c r="E63" s="3" t="n">
        <v>9</v>
      </c>
      <c r="F63" s="3" t="n">
        <v>129</v>
      </c>
      <c r="G63" s="4" t="n">
        <v>1161</v>
      </c>
      <c r="H63" s="2" t="inlineStr">
        <is>
          <t>2026-07</t>
        </is>
      </c>
    </row>
    <row r="64">
      <c r="A64" s="2" t="inlineStr">
        <is>
          <t>2026-08-06</t>
        </is>
      </c>
      <c r="B64" s="2" t="inlineStr">
        <is>
          <t>西南</t>
        </is>
      </c>
      <c r="C64" s="2" t="inlineStr">
        <is>
          <t>西南1号店</t>
        </is>
      </c>
      <c r="D64" s="2" t="inlineStr">
        <is>
          <t>智能手环</t>
        </is>
      </c>
      <c r="E64" s="3" t="n">
        <v>12</v>
      </c>
      <c r="F64" s="3" t="n">
        <v>299</v>
      </c>
      <c r="G64" s="4" t="n">
        <v>3588</v>
      </c>
      <c r="H64" s="2" t="inlineStr">
        <is>
          <t>2026-08</t>
        </is>
      </c>
    </row>
    <row r="65">
      <c r="A65" s="2" t="inlineStr">
        <is>
          <t>2026-09-20</t>
        </is>
      </c>
      <c r="B65" s="2" t="inlineStr">
        <is>
          <t>华中</t>
        </is>
      </c>
      <c r="C65" s="2" t="inlineStr">
        <is>
          <t>华中2号店</t>
        </is>
      </c>
      <c r="D65" s="2" t="inlineStr">
        <is>
          <t>移动电源</t>
        </is>
      </c>
      <c r="E65" s="3" t="n">
        <v>19</v>
      </c>
      <c r="F65" s="3" t="n">
        <v>129</v>
      </c>
      <c r="G65" s="4" t="n">
        <v>2451</v>
      </c>
      <c r="H65" s="2" t="inlineStr">
        <is>
          <t>2026-09</t>
        </is>
      </c>
    </row>
    <row r="66">
      <c r="A66" s="2" t="inlineStr">
        <is>
          <t>2026-08-26</t>
        </is>
      </c>
      <c r="B66" s="2" t="inlineStr">
        <is>
          <t>华东</t>
        </is>
      </c>
      <c r="C66" s="2" t="inlineStr">
        <is>
          <t>华东3号店</t>
        </is>
      </c>
      <c r="D66" s="2" t="inlineStr">
        <is>
          <t>机械键盘</t>
        </is>
      </c>
      <c r="E66" s="3" t="n">
        <v>4</v>
      </c>
      <c r="F66" s="3" t="n">
        <v>459</v>
      </c>
      <c r="G66" s="4" t="n">
        <v>1836</v>
      </c>
      <c r="H66" s="2" t="inlineStr">
        <is>
          <t>2026-08</t>
        </is>
      </c>
    </row>
    <row r="67">
      <c r="A67" s="2" t="inlineStr">
        <is>
          <t>2026-09-09</t>
        </is>
      </c>
      <c r="B67" s="2" t="inlineStr">
        <is>
          <t>华北</t>
        </is>
      </c>
      <c r="C67" s="2" t="inlineStr">
        <is>
          <t>华北1号店</t>
        </is>
      </c>
      <c r="D67" s="2" t="inlineStr">
        <is>
          <t>护眼台灯</t>
        </is>
      </c>
      <c r="E67" s="3" t="n">
        <v>10</v>
      </c>
      <c r="F67" s="3" t="n">
        <v>239</v>
      </c>
      <c r="G67" s="4" t="n">
        <v>2390</v>
      </c>
      <c r="H67" s="2" t="inlineStr">
        <is>
          <t>2026-09</t>
        </is>
      </c>
    </row>
    <row r="68">
      <c r="A68" s="2" t="inlineStr">
        <is>
          <t>2026-07-17</t>
        </is>
      </c>
      <c r="B68" s="2" t="inlineStr">
        <is>
          <t>西南</t>
        </is>
      </c>
      <c r="C68" s="2" t="inlineStr">
        <is>
          <t>西南1号店</t>
        </is>
      </c>
      <c r="D68" s="2" t="inlineStr">
        <is>
          <t>移动电源</t>
        </is>
      </c>
      <c r="E68" s="3" t="n">
        <v>17</v>
      </c>
      <c r="F68" s="3" t="n">
        <v>129</v>
      </c>
      <c r="G68" s="4" t="n">
        <v>2193</v>
      </c>
      <c r="H68" s="2" t="inlineStr">
        <is>
          <t>2026-07</t>
        </is>
      </c>
    </row>
    <row r="69">
      <c r="A69" s="2" t="inlineStr">
        <is>
          <t>2026-08-22</t>
        </is>
      </c>
      <c r="B69" s="2" t="inlineStr">
        <is>
          <t>西南</t>
        </is>
      </c>
      <c r="C69" s="2" t="inlineStr">
        <is>
          <t>西南3号店</t>
        </is>
      </c>
      <c r="D69" s="2" t="inlineStr">
        <is>
          <t>蓝牙耳机</t>
        </is>
      </c>
      <c r="E69" s="3" t="n">
        <v>1</v>
      </c>
      <c r="F69" s="3" t="n">
        <v>199</v>
      </c>
      <c r="G69" s="4" t="n">
        <v>199</v>
      </c>
      <c r="H69" s="2" t="inlineStr">
        <is>
          <t>2026-08</t>
        </is>
      </c>
    </row>
    <row r="70">
      <c r="A70" s="2" t="inlineStr">
        <is>
          <t>2026-09-12</t>
        </is>
      </c>
      <c r="B70" s="2" t="inlineStr">
        <is>
          <t>西南</t>
        </is>
      </c>
      <c r="C70" s="2" t="inlineStr">
        <is>
          <t>西南2号店</t>
        </is>
      </c>
      <c r="D70" s="2" t="inlineStr">
        <is>
          <t>护眼台灯</t>
        </is>
      </c>
      <c r="E70" s="3" t="n">
        <v>6</v>
      </c>
      <c r="F70" s="3" t="n">
        <v>239</v>
      </c>
      <c r="G70" s="4" t="n">
        <v>1434</v>
      </c>
      <c r="H70" s="2" t="inlineStr">
        <is>
          <t>2026-09</t>
        </is>
      </c>
    </row>
    <row r="71">
      <c r="A71" s="2" t="inlineStr">
        <is>
          <t>2026-08-06</t>
        </is>
      </c>
      <c r="B71" s="2" t="inlineStr">
        <is>
          <t>华中</t>
        </is>
      </c>
      <c r="C71" s="2" t="inlineStr">
        <is>
          <t>华中1号店</t>
        </is>
      </c>
      <c r="D71" s="2" t="inlineStr">
        <is>
          <t>移动电源</t>
        </is>
      </c>
      <c r="E71" s="3" t="n">
        <v>6</v>
      </c>
      <c r="F71" s="3" t="n">
        <v>129</v>
      </c>
      <c r="G71" s="4" t="n">
        <v>774</v>
      </c>
      <c r="H71" s="2" t="inlineStr">
        <is>
          <t>2026-08</t>
        </is>
      </c>
    </row>
    <row r="72">
      <c r="A72" s="2" t="inlineStr">
        <is>
          <t>2026-08-11</t>
        </is>
      </c>
      <c r="B72" s="2" t="inlineStr">
        <is>
          <t>西南</t>
        </is>
      </c>
      <c r="C72" s="2" t="inlineStr">
        <is>
          <t>西南2号店</t>
        </is>
      </c>
      <c r="D72" s="2" t="inlineStr">
        <is>
          <t>机械键盘</t>
        </is>
      </c>
      <c r="E72" s="3" t="n">
        <v>4</v>
      </c>
      <c r="F72" s="3" t="n">
        <v>459</v>
      </c>
      <c r="G72" s="4" t="n">
        <v>1836</v>
      </c>
      <c r="H72" s="2" t="inlineStr">
        <is>
          <t>2026-08</t>
        </is>
      </c>
    </row>
    <row r="73">
      <c r="A73" s="2" t="inlineStr">
        <is>
          <t>2026-08-08</t>
        </is>
      </c>
      <c r="B73" s="2" t="inlineStr">
        <is>
          <t>华南</t>
        </is>
      </c>
      <c r="C73" s="2" t="inlineStr">
        <is>
          <t>华南2号店</t>
        </is>
      </c>
      <c r="D73" s="2" t="inlineStr">
        <is>
          <t>机械键盘</t>
        </is>
      </c>
      <c r="E73" s="3" t="n">
        <v>3</v>
      </c>
      <c r="F73" s="3" t="n">
        <v>459</v>
      </c>
      <c r="G73" s="4" t="n">
        <v>1377</v>
      </c>
      <c r="H73" s="2" t="inlineStr">
        <is>
          <t>2026-08</t>
        </is>
      </c>
    </row>
    <row r="74">
      <c r="A74" s="2" t="inlineStr">
        <is>
          <t>2026-07-14</t>
        </is>
      </c>
      <c r="B74" s="2" t="inlineStr">
        <is>
          <t>华东</t>
        </is>
      </c>
      <c r="C74" s="2" t="inlineStr">
        <is>
          <t>华东2号店</t>
        </is>
      </c>
      <c r="D74" s="2" t="inlineStr">
        <is>
          <t>移动电源</t>
        </is>
      </c>
      <c r="E74" s="3" t="n">
        <v>6</v>
      </c>
      <c r="F74" s="3" t="n">
        <v>129</v>
      </c>
      <c r="G74" s="4" t="n">
        <v>774</v>
      </c>
      <c r="H74" s="2" t="inlineStr">
        <is>
          <t>2026-07</t>
        </is>
      </c>
    </row>
    <row r="75">
      <c r="A75" s="2" t="inlineStr">
        <is>
          <t>2026-07-10</t>
        </is>
      </c>
      <c r="B75" s="2" t="inlineStr">
        <is>
          <t>西南</t>
        </is>
      </c>
      <c r="C75" s="2" t="inlineStr">
        <is>
          <t>西南1号店</t>
        </is>
      </c>
      <c r="D75" s="2" t="inlineStr">
        <is>
          <t>蓝牙耳机</t>
        </is>
      </c>
      <c r="E75" s="3" t="n">
        <v>2</v>
      </c>
      <c r="F75" s="3" t="n">
        <v>199</v>
      </c>
      <c r="G75" s="4" t="n">
        <v>398</v>
      </c>
      <c r="H75" s="2" t="inlineStr">
        <is>
          <t>2026-07</t>
        </is>
      </c>
    </row>
    <row r="76">
      <c r="A76" s="2" t="inlineStr">
        <is>
          <t>2026-08-10</t>
        </is>
      </c>
      <c r="B76" s="2" t="inlineStr">
        <is>
          <t>华东</t>
        </is>
      </c>
      <c r="C76" s="2" t="inlineStr">
        <is>
          <t>华东3号店</t>
        </is>
      </c>
      <c r="D76" s="2" t="inlineStr">
        <is>
          <t>护眼台灯</t>
        </is>
      </c>
      <c r="E76" s="3" t="n">
        <v>7</v>
      </c>
      <c r="F76" s="3" t="n">
        <v>239</v>
      </c>
      <c r="G76" s="4" t="n">
        <v>1673</v>
      </c>
      <c r="H76" s="2" t="inlineStr">
        <is>
          <t>2026-08</t>
        </is>
      </c>
    </row>
    <row r="77">
      <c r="A77" s="2" t="inlineStr">
        <is>
          <t>2026-07-22</t>
        </is>
      </c>
      <c r="B77" s="2" t="inlineStr">
        <is>
          <t>华北</t>
        </is>
      </c>
      <c r="C77" s="2" t="inlineStr">
        <is>
          <t>华北2号店</t>
        </is>
      </c>
      <c r="D77" s="2" t="inlineStr">
        <is>
          <t>智能手环</t>
        </is>
      </c>
      <c r="E77" s="3" t="n">
        <v>9</v>
      </c>
      <c r="F77" s="3" t="n">
        <v>299</v>
      </c>
      <c r="G77" s="4" t="n">
        <v>2691</v>
      </c>
      <c r="H77" s="2" t="inlineStr">
        <is>
          <t>2026-07</t>
        </is>
      </c>
    </row>
    <row r="78">
      <c r="A78" s="2" t="inlineStr">
        <is>
          <t>2026-08-22</t>
        </is>
      </c>
      <c r="B78" s="2" t="inlineStr">
        <is>
          <t>华北</t>
        </is>
      </c>
      <c r="C78" s="2" t="inlineStr">
        <is>
          <t>华北1号店</t>
        </is>
      </c>
      <c r="D78" s="2" t="inlineStr">
        <is>
          <t>智能手环</t>
        </is>
      </c>
      <c r="E78" s="3" t="n">
        <v>13</v>
      </c>
      <c r="F78" s="3" t="n">
        <v>299</v>
      </c>
      <c r="G78" s="4" t="n">
        <v>3887</v>
      </c>
      <c r="H78" s="2" t="inlineStr">
        <is>
          <t>2026-08</t>
        </is>
      </c>
    </row>
    <row r="79">
      <c r="A79" s="2" t="inlineStr">
        <is>
          <t>2026-08-19</t>
        </is>
      </c>
      <c r="B79" s="2" t="inlineStr">
        <is>
          <t>西南</t>
        </is>
      </c>
      <c r="C79" s="2" t="inlineStr">
        <is>
          <t>西南3号店</t>
        </is>
      </c>
      <c r="D79" s="2" t="inlineStr">
        <is>
          <t>移动电源</t>
        </is>
      </c>
      <c r="E79" s="3" t="n">
        <v>11</v>
      </c>
      <c r="F79" s="3" t="n">
        <v>129</v>
      </c>
      <c r="G79" s="4" t="n">
        <v>1419</v>
      </c>
      <c r="H79" s="2" t="inlineStr">
        <is>
          <t>2026-08</t>
        </is>
      </c>
    </row>
    <row r="80">
      <c r="A80" s="2" t="inlineStr">
        <is>
          <t>2026-07-13</t>
        </is>
      </c>
      <c r="B80" s="2" t="inlineStr">
        <is>
          <t>华南</t>
        </is>
      </c>
      <c r="C80" s="2" t="inlineStr">
        <is>
          <t>华南2号店</t>
        </is>
      </c>
      <c r="D80" s="2" t="inlineStr">
        <is>
          <t>智能手环</t>
        </is>
      </c>
      <c r="E80" s="3" t="n">
        <v>3</v>
      </c>
      <c r="F80" s="3" t="n">
        <v>299</v>
      </c>
      <c r="G80" s="4" t="n">
        <v>897</v>
      </c>
      <c r="H80" s="2" t="inlineStr">
        <is>
          <t>2026-07</t>
        </is>
      </c>
    </row>
    <row r="81">
      <c r="A81" s="2" t="inlineStr">
        <is>
          <t>2026-07-06</t>
        </is>
      </c>
      <c r="B81" s="2" t="inlineStr">
        <is>
          <t>华北</t>
        </is>
      </c>
      <c r="C81" s="2" t="inlineStr">
        <is>
          <t>华北1号店</t>
        </is>
      </c>
      <c r="D81" s="2" t="inlineStr">
        <is>
          <t>机械键盘</t>
        </is>
      </c>
      <c r="E81" s="3" t="n">
        <v>4</v>
      </c>
      <c r="F81" s="3" t="n">
        <v>459</v>
      </c>
      <c r="G81" s="4" t="n">
        <v>1836</v>
      </c>
      <c r="H81" s="2" t="inlineStr">
        <is>
          <t>2026-07</t>
        </is>
      </c>
    </row>
    <row r="82">
      <c r="A82" s="2" t="inlineStr">
        <is>
          <t>2026-07-27</t>
        </is>
      </c>
      <c r="B82" s="2" t="inlineStr">
        <is>
          <t>华北</t>
        </is>
      </c>
      <c r="C82" s="2" t="inlineStr">
        <is>
          <t>华北2号店</t>
        </is>
      </c>
      <c r="D82" s="2" t="inlineStr">
        <is>
          <t>蓝牙耳机</t>
        </is>
      </c>
      <c r="E82" s="3" t="n">
        <v>9</v>
      </c>
      <c r="F82" s="3" t="n">
        <v>199</v>
      </c>
      <c r="G82" s="4" t="n">
        <v>1791</v>
      </c>
      <c r="H82" s="2" t="inlineStr">
        <is>
          <t>2026-07</t>
        </is>
      </c>
    </row>
    <row r="83">
      <c r="A83" s="2" t="inlineStr">
        <is>
          <t>2026-09-10</t>
        </is>
      </c>
      <c r="B83" s="2" t="inlineStr">
        <is>
          <t>华北</t>
        </is>
      </c>
      <c r="C83" s="2" t="inlineStr">
        <is>
          <t>华北3号店</t>
        </is>
      </c>
      <c r="D83" s="2" t="inlineStr">
        <is>
          <t>护眼台灯</t>
        </is>
      </c>
      <c r="E83" s="3" t="n">
        <v>15</v>
      </c>
      <c r="F83" s="3" t="n">
        <v>239</v>
      </c>
      <c r="G83" s="4" t="n">
        <v>3585</v>
      </c>
      <c r="H83" s="2" t="inlineStr">
        <is>
          <t>2026-09</t>
        </is>
      </c>
    </row>
    <row r="84">
      <c r="A84" s="2" t="inlineStr">
        <is>
          <t>2026-08-11</t>
        </is>
      </c>
      <c r="B84" s="2" t="inlineStr">
        <is>
          <t>华北</t>
        </is>
      </c>
      <c r="C84" s="2" t="inlineStr">
        <is>
          <t>华北3号店</t>
        </is>
      </c>
      <c r="D84" s="2" t="inlineStr">
        <is>
          <t>移动电源</t>
        </is>
      </c>
      <c r="E84" s="3" t="n">
        <v>15</v>
      </c>
      <c r="F84" s="3" t="n">
        <v>129</v>
      </c>
      <c r="G84" s="4" t="n">
        <v>1935</v>
      </c>
      <c r="H84" s="2" t="inlineStr">
        <is>
          <t>2026-08</t>
        </is>
      </c>
    </row>
    <row r="85">
      <c r="A85" s="2" t="inlineStr">
        <is>
          <t>2026-09-26</t>
        </is>
      </c>
      <c r="B85" s="2" t="inlineStr">
        <is>
          <t>华北</t>
        </is>
      </c>
      <c r="C85" s="2" t="inlineStr">
        <is>
          <t>华北3号店</t>
        </is>
      </c>
      <c r="D85" s="2" t="inlineStr">
        <is>
          <t>智能手环</t>
        </is>
      </c>
      <c r="E85" s="3" t="n">
        <v>2</v>
      </c>
      <c r="F85" s="3" t="n">
        <v>299</v>
      </c>
      <c r="G85" s="4" t="n">
        <v>598</v>
      </c>
      <c r="H85" s="2" t="inlineStr">
        <is>
          <t>2026-09</t>
        </is>
      </c>
    </row>
    <row r="86">
      <c r="A86" s="2" t="inlineStr">
        <is>
          <t>2026-07-07</t>
        </is>
      </c>
      <c r="B86" s="2" t="inlineStr">
        <is>
          <t>华北</t>
        </is>
      </c>
      <c r="C86" s="2" t="inlineStr">
        <is>
          <t>华北2号店</t>
        </is>
      </c>
      <c r="D86" s="2" t="inlineStr">
        <is>
          <t>智能手环</t>
        </is>
      </c>
      <c r="E86" s="3" t="n">
        <v>4</v>
      </c>
      <c r="F86" s="3" t="n">
        <v>299</v>
      </c>
      <c r="G86" s="4" t="n">
        <v>1196</v>
      </c>
      <c r="H86" s="2" t="inlineStr">
        <is>
          <t>2026-07</t>
        </is>
      </c>
    </row>
    <row r="87">
      <c r="A87" s="2" t="inlineStr">
        <is>
          <t>2026-07-14</t>
        </is>
      </c>
      <c r="B87" s="2" t="inlineStr">
        <is>
          <t>华东</t>
        </is>
      </c>
      <c r="C87" s="2" t="inlineStr">
        <is>
          <t>华东2号店</t>
        </is>
      </c>
      <c r="D87" s="2" t="inlineStr">
        <is>
          <t>护眼台灯</t>
        </is>
      </c>
      <c r="E87" s="3" t="n">
        <v>15</v>
      </c>
      <c r="F87" s="3" t="n">
        <v>239</v>
      </c>
      <c r="G87" s="4" t="n">
        <v>3585</v>
      </c>
      <c r="H87" s="2" t="inlineStr">
        <is>
          <t>2026-07</t>
        </is>
      </c>
    </row>
    <row r="88">
      <c r="A88" s="2" t="inlineStr">
        <is>
          <t>2026-08-19</t>
        </is>
      </c>
      <c r="B88" s="2" t="inlineStr">
        <is>
          <t>华东</t>
        </is>
      </c>
      <c r="C88" s="2" t="inlineStr">
        <is>
          <t>华东2号店</t>
        </is>
      </c>
      <c r="D88" s="2" t="inlineStr">
        <is>
          <t>移动电源</t>
        </is>
      </c>
      <c r="E88" s="3" t="n">
        <v>16</v>
      </c>
      <c r="F88" s="3" t="n">
        <v>129</v>
      </c>
      <c r="G88" s="4" t="n">
        <v>2064</v>
      </c>
      <c r="H88" s="2" t="inlineStr">
        <is>
          <t>2026-08</t>
        </is>
      </c>
    </row>
    <row r="89">
      <c r="A89" s="2" t="inlineStr">
        <is>
          <t>2026-08-26</t>
        </is>
      </c>
      <c r="B89" s="2" t="inlineStr">
        <is>
          <t>华东</t>
        </is>
      </c>
      <c r="C89" s="2" t="inlineStr">
        <is>
          <t>华东3号店</t>
        </is>
      </c>
      <c r="D89" s="2" t="inlineStr">
        <is>
          <t>护眼台灯</t>
        </is>
      </c>
      <c r="E89" s="3" t="n">
        <v>1</v>
      </c>
      <c r="F89" s="3" t="n">
        <v>239</v>
      </c>
      <c r="G89" s="4" t="n">
        <v>239</v>
      </c>
      <c r="H89" s="2" t="inlineStr">
        <is>
          <t>2026-08</t>
        </is>
      </c>
    </row>
    <row r="90">
      <c r="A90" s="2" t="inlineStr">
        <is>
          <t>2026-09-21</t>
        </is>
      </c>
      <c r="B90" s="2" t="inlineStr">
        <is>
          <t>华东</t>
        </is>
      </c>
      <c r="C90" s="2" t="inlineStr">
        <is>
          <t>华东2号店</t>
        </is>
      </c>
      <c r="D90" s="2" t="inlineStr">
        <is>
          <t>移动电源</t>
        </is>
      </c>
      <c r="E90" s="3" t="n">
        <v>17</v>
      </c>
      <c r="F90" s="3" t="n">
        <v>129</v>
      </c>
      <c r="G90" s="4" t="n">
        <v>2193</v>
      </c>
      <c r="H90" s="2" t="inlineStr">
        <is>
          <t>2026-09</t>
        </is>
      </c>
    </row>
    <row r="91">
      <c r="A91" s="2" t="inlineStr">
        <is>
          <t>2026-08-16</t>
        </is>
      </c>
      <c r="B91" s="2" t="inlineStr">
        <is>
          <t>华南</t>
        </is>
      </c>
      <c r="C91" s="2" t="inlineStr">
        <is>
          <t>华南2号店</t>
        </is>
      </c>
      <c r="D91" s="2" t="inlineStr">
        <is>
          <t>蓝牙耳机</t>
        </is>
      </c>
      <c r="E91" s="3" t="n">
        <v>5</v>
      </c>
      <c r="F91" s="3" t="n">
        <v>199</v>
      </c>
      <c r="G91" s="4" t="n">
        <v>995</v>
      </c>
      <c r="H91" s="2" t="inlineStr">
        <is>
          <t>2026-08</t>
        </is>
      </c>
    </row>
    <row r="92">
      <c r="A92" s="2" t="inlineStr">
        <is>
          <t>2026-09-24</t>
        </is>
      </c>
      <c r="B92" s="2" t="inlineStr">
        <is>
          <t>华南</t>
        </is>
      </c>
      <c r="C92" s="2" t="inlineStr">
        <is>
          <t>华南1号店</t>
        </is>
      </c>
      <c r="D92" s="2" t="inlineStr">
        <is>
          <t>蓝牙耳机</t>
        </is>
      </c>
      <c r="E92" s="3" t="n">
        <v>18</v>
      </c>
      <c r="F92" s="3" t="n">
        <v>199</v>
      </c>
      <c r="G92" s="4" t="n">
        <v>3582</v>
      </c>
      <c r="H92" s="2" t="inlineStr">
        <is>
          <t>2026-09</t>
        </is>
      </c>
    </row>
    <row r="93">
      <c r="A93" s="2" t="inlineStr">
        <is>
          <t>2026-07-17</t>
        </is>
      </c>
      <c r="B93" s="2" t="inlineStr">
        <is>
          <t>华中</t>
        </is>
      </c>
      <c r="C93" s="2" t="inlineStr">
        <is>
          <t>华中3号店</t>
        </is>
      </c>
      <c r="D93" s="2" t="inlineStr">
        <is>
          <t>机械键盘</t>
        </is>
      </c>
      <c r="E93" s="3" t="n">
        <v>6</v>
      </c>
      <c r="F93" s="3" t="n">
        <v>459</v>
      </c>
      <c r="G93" s="4" t="n">
        <v>2754</v>
      </c>
      <c r="H93" s="2" t="inlineStr">
        <is>
          <t>2026-07</t>
        </is>
      </c>
    </row>
    <row r="94">
      <c r="A94" s="2" t="inlineStr">
        <is>
          <t>2026-08-17</t>
        </is>
      </c>
      <c r="B94" s="2" t="inlineStr">
        <is>
          <t>华北</t>
        </is>
      </c>
      <c r="C94" s="2" t="inlineStr">
        <is>
          <t>华北2号店</t>
        </is>
      </c>
      <c r="D94" s="2" t="inlineStr">
        <is>
          <t>机械键盘</t>
        </is>
      </c>
      <c r="E94" s="3" t="n">
        <v>2</v>
      </c>
      <c r="F94" s="3" t="n">
        <v>459</v>
      </c>
      <c r="G94" s="4" t="n">
        <v>918</v>
      </c>
      <c r="H94" s="2" t="inlineStr">
        <is>
          <t>2026-08</t>
        </is>
      </c>
    </row>
    <row r="95">
      <c r="A95" s="2" t="inlineStr">
        <is>
          <t>2026-09-23</t>
        </is>
      </c>
      <c r="B95" s="2" t="inlineStr">
        <is>
          <t>华北</t>
        </is>
      </c>
      <c r="C95" s="2" t="inlineStr">
        <is>
          <t>华北1号店</t>
        </is>
      </c>
      <c r="D95" s="2" t="inlineStr">
        <is>
          <t>移动电源</t>
        </is>
      </c>
      <c r="E95" s="3" t="n">
        <v>15</v>
      </c>
      <c r="F95" s="3" t="n">
        <v>129</v>
      </c>
      <c r="G95" s="4" t="n">
        <v>1935</v>
      </c>
      <c r="H95" s="2" t="inlineStr">
        <is>
          <t>2026-09</t>
        </is>
      </c>
    </row>
    <row r="96">
      <c r="A96" s="2" t="inlineStr">
        <is>
          <t>2026-07-26</t>
        </is>
      </c>
      <c r="B96" s="2" t="inlineStr">
        <is>
          <t>华中</t>
        </is>
      </c>
      <c r="C96" s="2" t="inlineStr">
        <is>
          <t>华中3号店</t>
        </is>
      </c>
      <c r="D96" s="2" t="inlineStr">
        <is>
          <t>智能手环</t>
        </is>
      </c>
      <c r="E96" s="3" t="n">
        <v>12</v>
      </c>
      <c r="F96" s="3" t="n">
        <v>299</v>
      </c>
      <c r="G96" s="4" t="n">
        <v>3588</v>
      </c>
      <c r="H96" s="2" t="inlineStr">
        <is>
          <t>2026-07</t>
        </is>
      </c>
    </row>
    <row r="97">
      <c r="A97" s="2" t="inlineStr">
        <is>
          <t>2026-09-11</t>
        </is>
      </c>
      <c r="B97" s="2" t="inlineStr">
        <is>
          <t>西南</t>
        </is>
      </c>
      <c r="C97" s="2" t="inlineStr">
        <is>
          <t>西南1号店</t>
        </is>
      </c>
      <c r="D97" s="2" t="inlineStr">
        <is>
          <t>机械键盘</t>
        </is>
      </c>
      <c r="E97" s="3" t="n">
        <v>4</v>
      </c>
      <c r="F97" s="3" t="n">
        <v>459</v>
      </c>
      <c r="G97" s="4" t="n">
        <v>1836</v>
      </c>
      <c r="H97" s="2" t="inlineStr">
        <is>
          <t>2026-09</t>
        </is>
      </c>
    </row>
    <row r="98">
      <c r="A98" s="2" t="inlineStr">
        <is>
          <t>2026-08-06</t>
        </is>
      </c>
      <c r="B98" s="2" t="inlineStr">
        <is>
          <t>华中</t>
        </is>
      </c>
      <c r="C98" s="2" t="inlineStr">
        <is>
          <t>华中2号店</t>
        </is>
      </c>
      <c r="D98" s="2" t="inlineStr">
        <is>
          <t>蓝牙耳机</t>
        </is>
      </c>
      <c r="E98" s="3" t="n">
        <v>18</v>
      </c>
      <c r="F98" s="3" t="n">
        <v>199</v>
      </c>
      <c r="G98" s="4" t="n">
        <v>3582</v>
      </c>
      <c r="H98" s="2" t="inlineStr">
        <is>
          <t>2026-08</t>
        </is>
      </c>
    </row>
    <row r="99">
      <c r="A99" s="2" t="inlineStr">
        <is>
          <t>2026-08-09</t>
        </is>
      </c>
      <c r="B99" s="2" t="inlineStr">
        <is>
          <t>华中</t>
        </is>
      </c>
      <c r="C99" s="2" t="inlineStr">
        <is>
          <t>华中1号店</t>
        </is>
      </c>
      <c r="D99" s="2" t="inlineStr">
        <is>
          <t>机械键盘</t>
        </is>
      </c>
      <c r="E99" s="3" t="n">
        <v>2</v>
      </c>
      <c r="F99" s="3" t="n">
        <v>459</v>
      </c>
      <c r="G99" s="4" t="n">
        <v>918</v>
      </c>
      <c r="H99" s="2" t="inlineStr">
        <is>
          <t>2026-08</t>
        </is>
      </c>
    </row>
    <row r="100">
      <c r="A100" s="2" t="inlineStr">
        <is>
          <t>2026-09-11</t>
        </is>
      </c>
      <c r="B100" s="2" t="inlineStr">
        <is>
          <t>华东</t>
        </is>
      </c>
      <c r="C100" s="2" t="inlineStr">
        <is>
          <t>华东1号店</t>
        </is>
      </c>
      <c r="D100" s="2" t="inlineStr">
        <is>
          <t>护眼台灯</t>
        </is>
      </c>
      <c r="E100" s="3" t="n">
        <v>16</v>
      </c>
      <c r="F100" s="3" t="n">
        <v>239</v>
      </c>
      <c r="G100" s="4" t="n">
        <v>3824</v>
      </c>
      <c r="H100" s="2" t="inlineStr">
        <is>
          <t>2026-09</t>
        </is>
      </c>
    </row>
    <row r="101">
      <c r="A101" s="2" t="inlineStr">
        <is>
          <t>2026-08-14</t>
        </is>
      </c>
      <c r="B101" s="2" t="inlineStr">
        <is>
          <t>华中</t>
        </is>
      </c>
      <c r="C101" s="2" t="inlineStr">
        <is>
          <t>华中3号店</t>
        </is>
      </c>
      <c r="D101" s="2" t="inlineStr">
        <is>
          <t>蓝牙耳机</t>
        </is>
      </c>
      <c r="E101" s="3" t="n">
        <v>6</v>
      </c>
      <c r="F101" s="3" t="n">
        <v>199</v>
      </c>
      <c r="G101" s="4" t="n">
        <v>1194</v>
      </c>
      <c r="H101" s="2" t="inlineStr">
        <is>
          <t>2026-08</t>
        </is>
      </c>
    </row>
    <row r="102">
      <c r="A102" s="2" t="inlineStr">
        <is>
          <t>2026-07-23</t>
        </is>
      </c>
      <c r="B102" s="2" t="inlineStr">
        <is>
          <t>华南</t>
        </is>
      </c>
      <c r="C102" s="2" t="inlineStr">
        <is>
          <t>华南3号店</t>
        </is>
      </c>
      <c r="D102" s="2" t="inlineStr">
        <is>
          <t>蓝牙耳机</t>
        </is>
      </c>
      <c r="E102" s="3" t="n">
        <v>2</v>
      </c>
      <c r="F102" s="3" t="n">
        <v>199</v>
      </c>
      <c r="G102" s="4" t="n">
        <v>398</v>
      </c>
      <c r="H102" s="2" t="inlineStr">
        <is>
          <t>2026-07</t>
        </is>
      </c>
    </row>
    <row r="103">
      <c r="A103" s="2" t="inlineStr">
        <is>
          <t>2026-07-16</t>
        </is>
      </c>
      <c r="B103" s="2" t="inlineStr">
        <is>
          <t>华中</t>
        </is>
      </c>
      <c r="C103" s="2" t="inlineStr">
        <is>
          <t>华中1号店</t>
        </is>
      </c>
      <c r="D103" s="2" t="inlineStr">
        <is>
          <t>护眼台灯</t>
        </is>
      </c>
      <c r="E103" s="3" t="n">
        <v>20</v>
      </c>
      <c r="F103" s="3" t="n">
        <v>239</v>
      </c>
      <c r="G103" s="4" t="n">
        <v>4780</v>
      </c>
      <c r="H103" s="2" t="inlineStr">
        <is>
          <t>2026-07</t>
        </is>
      </c>
    </row>
    <row r="104">
      <c r="A104" s="2" t="inlineStr">
        <is>
          <t>2026-09-25</t>
        </is>
      </c>
      <c r="B104" s="2" t="inlineStr">
        <is>
          <t>西南</t>
        </is>
      </c>
      <c r="C104" s="2" t="inlineStr">
        <is>
          <t>西南1号店</t>
        </is>
      </c>
      <c r="D104" s="2" t="inlineStr">
        <is>
          <t>蓝牙耳机</t>
        </is>
      </c>
      <c r="E104" s="3" t="n">
        <v>11</v>
      </c>
      <c r="F104" s="3" t="n">
        <v>199</v>
      </c>
      <c r="G104" s="4" t="n">
        <v>2189</v>
      </c>
      <c r="H104" s="2" t="inlineStr">
        <is>
          <t>2026-09</t>
        </is>
      </c>
    </row>
    <row r="105">
      <c r="A105" s="2" t="inlineStr">
        <is>
          <t>2026-08-25</t>
        </is>
      </c>
      <c r="B105" s="2" t="inlineStr">
        <is>
          <t>华南</t>
        </is>
      </c>
      <c r="C105" s="2" t="inlineStr">
        <is>
          <t>华南1号店</t>
        </is>
      </c>
      <c r="D105" s="2" t="inlineStr">
        <is>
          <t>蓝牙耳机</t>
        </is>
      </c>
      <c r="E105" s="3" t="n">
        <v>15</v>
      </c>
      <c r="F105" s="3" t="n">
        <v>199</v>
      </c>
      <c r="G105" s="4" t="n">
        <v>2985</v>
      </c>
      <c r="H105" s="2" t="inlineStr">
        <is>
          <t>2026-08</t>
        </is>
      </c>
    </row>
    <row r="106">
      <c r="A106" s="2" t="inlineStr">
        <is>
          <t>2026-09-11</t>
        </is>
      </c>
      <c r="B106" s="2" t="inlineStr">
        <is>
          <t>华南</t>
        </is>
      </c>
      <c r="C106" s="2" t="inlineStr">
        <is>
          <t>华南2号店</t>
        </is>
      </c>
      <c r="D106" s="2" t="inlineStr">
        <is>
          <t>蓝牙耳机</t>
        </is>
      </c>
      <c r="E106" s="3" t="n">
        <v>18</v>
      </c>
      <c r="F106" s="3" t="n">
        <v>199</v>
      </c>
      <c r="G106" s="4" t="n">
        <v>3582</v>
      </c>
      <c r="H106" s="2" t="inlineStr">
        <is>
          <t>2026-09</t>
        </is>
      </c>
    </row>
    <row r="107">
      <c r="A107" s="2" t="inlineStr">
        <is>
          <t>2026-08-01</t>
        </is>
      </c>
      <c r="B107" s="2" t="inlineStr">
        <is>
          <t>华东</t>
        </is>
      </c>
      <c r="C107" s="2" t="inlineStr">
        <is>
          <t>华东2号店</t>
        </is>
      </c>
      <c r="D107" s="2" t="inlineStr">
        <is>
          <t>机械键盘</t>
        </is>
      </c>
      <c r="E107" s="3" t="n">
        <v>2</v>
      </c>
      <c r="F107" s="3" t="n">
        <v>459</v>
      </c>
      <c r="G107" s="4" t="n">
        <v>918</v>
      </c>
      <c r="H107" s="2" t="inlineStr">
        <is>
          <t>2026-08</t>
        </is>
      </c>
    </row>
    <row r="108">
      <c r="A108" s="2" t="inlineStr">
        <is>
          <t>2026-09-14</t>
        </is>
      </c>
      <c r="B108" s="2" t="inlineStr">
        <is>
          <t>华北</t>
        </is>
      </c>
      <c r="C108" s="2" t="inlineStr">
        <is>
          <t>华北2号店</t>
        </is>
      </c>
      <c r="D108" s="2" t="inlineStr">
        <is>
          <t>移动电源</t>
        </is>
      </c>
      <c r="E108" s="3" t="n">
        <v>12</v>
      </c>
      <c r="F108" s="3" t="n">
        <v>129</v>
      </c>
      <c r="G108" s="4" t="n">
        <v>1548</v>
      </c>
      <c r="H108" s="2" t="inlineStr">
        <is>
          <t>2026-09</t>
        </is>
      </c>
    </row>
    <row r="109">
      <c r="A109" s="2" t="inlineStr">
        <is>
          <t>2026-08-28</t>
        </is>
      </c>
      <c r="B109" s="2" t="inlineStr">
        <is>
          <t>华东</t>
        </is>
      </c>
      <c r="C109" s="2" t="inlineStr">
        <is>
          <t>华东1号店</t>
        </is>
      </c>
      <c r="D109" s="2" t="inlineStr">
        <is>
          <t>智能手环</t>
        </is>
      </c>
      <c r="E109" s="3" t="n">
        <v>13</v>
      </c>
      <c r="F109" s="3" t="n">
        <v>299</v>
      </c>
      <c r="G109" s="4" t="n">
        <v>3887</v>
      </c>
      <c r="H109" s="2" t="inlineStr">
        <is>
          <t>2026-08</t>
        </is>
      </c>
    </row>
    <row r="110">
      <c r="A110" s="2" t="inlineStr">
        <is>
          <t>2026-08-15</t>
        </is>
      </c>
      <c r="B110" s="2" t="inlineStr">
        <is>
          <t>西南</t>
        </is>
      </c>
      <c r="C110" s="2" t="inlineStr">
        <is>
          <t>西南1号店</t>
        </is>
      </c>
      <c r="D110" s="2" t="inlineStr">
        <is>
          <t>移动电源</t>
        </is>
      </c>
      <c r="E110" s="3" t="n">
        <v>4</v>
      </c>
      <c r="F110" s="3" t="n">
        <v>129</v>
      </c>
      <c r="G110" s="4" t="n">
        <v>516</v>
      </c>
      <c r="H110" s="2" t="inlineStr">
        <is>
          <t>2026-08</t>
        </is>
      </c>
    </row>
    <row r="111">
      <c r="A111" s="2" t="inlineStr">
        <is>
          <t>2026-07-23</t>
        </is>
      </c>
      <c r="B111" s="2" t="inlineStr">
        <is>
          <t>华东</t>
        </is>
      </c>
      <c r="C111" s="2" t="inlineStr">
        <is>
          <t>华东3号店</t>
        </is>
      </c>
      <c r="D111" s="2" t="inlineStr">
        <is>
          <t>蓝牙耳机</t>
        </is>
      </c>
      <c r="E111" s="3" t="n">
        <v>15</v>
      </c>
      <c r="F111" s="3" t="n">
        <v>199</v>
      </c>
      <c r="G111" s="4" t="n">
        <v>2985</v>
      </c>
      <c r="H111" s="2" t="inlineStr">
        <is>
          <t>2026-07</t>
        </is>
      </c>
    </row>
    <row r="112">
      <c r="A112" s="2" t="inlineStr">
        <is>
          <t>2026-07-04</t>
        </is>
      </c>
      <c r="B112" s="2" t="inlineStr">
        <is>
          <t>西南</t>
        </is>
      </c>
      <c r="C112" s="2" t="inlineStr">
        <is>
          <t>西南1号店</t>
        </is>
      </c>
      <c r="D112" s="2" t="inlineStr">
        <is>
          <t>护眼台灯</t>
        </is>
      </c>
      <c r="E112" s="3" t="n">
        <v>6</v>
      </c>
      <c r="F112" s="3" t="n">
        <v>239</v>
      </c>
      <c r="G112" s="4" t="n">
        <v>1434</v>
      </c>
      <c r="H112" s="2" t="inlineStr">
        <is>
          <t>2026-07</t>
        </is>
      </c>
    </row>
    <row r="113">
      <c r="A113" s="2" t="inlineStr">
        <is>
          <t>2026-09-11</t>
        </is>
      </c>
      <c r="B113" s="2" t="inlineStr">
        <is>
          <t>华北</t>
        </is>
      </c>
      <c r="C113" s="2" t="inlineStr">
        <is>
          <t>华北1号店</t>
        </is>
      </c>
      <c r="D113" s="2" t="inlineStr">
        <is>
          <t>智能手环</t>
        </is>
      </c>
      <c r="E113" s="3" t="n">
        <v>12</v>
      </c>
      <c r="F113" s="3" t="n">
        <v>299</v>
      </c>
      <c r="G113" s="4" t="n">
        <v>3588</v>
      </c>
      <c r="H113" s="2" t="inlineStr">
        <is>
          <t>2026-09</t>
        </is>
      </c>
    </row>
    <row r="114">
      <c r="A114" s="2" t="inlineStr">
        <is>
          <t>2026-09-06</t>
        </is>
      </c>
      <c r="B114" s="2" t="inlineStr">
        <is>
          <t>华北</t>
        </is>
      </c>
      <c r="C114" s="2" t="inlineStr">
        <is>
          <t>华北1号店</t>
        </is>
      </c>
      <c r="D114" s="2" t="inlineStr">
        <is>
          <t>智能手环</t>
        </is>
      </c>
      <c r="E114" s="3" t="n">
        <v>19</v>
      </c>
      <c r="F114" s="3" t="n">
        <v>299</v>
      </c>
      <c r="G114" s="4" t="n">
        <v>5681</v>
      </c>
      <c r="H114" s="2" t="inlineStr">
        <is>
          <t>2026-09</t>
        </is>
      </c>
    </row>
    <row r="115">
      <c r="A115" s="2" t="inlineStr">
        <is>
          <t>2026-09-27</t>
        </is>
      </c>
      <c r="B115" s="2" t="inlineStr">
        <is>
          <t>华东</t>
        </is>
      </c>
      <c r="C115" s="2" t="inlineStr">
        <is>
          <t>华东3号店</t>
        </is>
      </c>
      <c r="D115" s="2" t="inlineStr">
        <is>
          <t>机械键盘</t>
        </is>
      </c>
      <c r="E115" s="3" t="n">
        <v>4</v>
      </c>
      <c r="F115" s="3" t="n">
        <v>459</v>
      </c>
      <c r="G115" s="4" t="n">
        <v>1836</v>
      </c>
      <c r="H115" s="2" t="inlineStr">
        <is>
          <t>2026-09</t>
        </is>
      </c>
    </row>
    <row r="116">
      <c r="A116" s="2" t="inlineStr">
        <is>
          <t>2026-08-21</t>
        </is>
      </c>
      <c r="B116" s="2" t="inlineStr">
        <is>
          <t>华南</t>
        </is>
      </c>
      <c r="C116" s="2" t="inlineStr">
        <is>
          <t>华南1号店</t>
        </is>
      </c>
      <c r="D116" s="2" t="inlineStr">
        <is>
          <t>智能手环</t>
        </is>
      </c>
      <c r="E116" s="3" t="n">
        <v>19</v>
      </c>
      <c r="F116" s="3" t="n">
        <v>299</v>
      </c>
      <c r="G116" s="4" t="n">
        <v>5681</v>
      </c>
      <c r="H116" s="2" t="inlineStr">
        <is>
          <t>2026-08</t>
        </is>
      </c>
    </row>
    <row r="117">
      <c r="A117" s="2" t="inlineStr">
        <is>
          <t>2026-09-13</t>
        </is>
      </c>
      <c r="B117" s="2" t="inlineStr">
        <is>
          <t>华中</t>
        </is>
      </c>
      <c r="C117" s="2" t="inlineStr">
        <is>
          <t>华中1号店</t>
        </is>
      </c>
      <c r="D117" s="2" t="inlineStr">
        <is>
          <t>护眼台灯</t>
        </is>
      </c>
      <c r="E117" s="3" t="n">
        <v>2</v>
      </c>
      <c r="F117" s="3" t="n">
        <v>239</v>
      </c>
      <c r="G117" s="4" t="n">
        <v>478</v>
      </c>
      <c r="H117" s="2" t="inlineStr">
        <is>
          <t>2026-09</t>
        </is>
      </c>
    </row>
    <row r="118">
      <c r="A118" s="2" t="inlineStr">
        <is>
          <t>2026-08-19</t>
        </is>
      </c>
      <c r="B118" s="2" t="inlineStr">
        <is>
          <t>华南</t>
        </is>
      </c>
      <c r="C118" s="2" t="inlineStr">
        <is>
          <t>华南2号店</t>
        </is>
      </c>
      <c r="D118" s="2" t="inlineStr">
        <is>
          <t>机械键盘</t>
        </is>
      </c>
      <c r="E118" s="3" t="n">
        <v>5</v>
      </c>
      <c r="F118" s="3" t="n">
        <v>459</v>
      </c>
      <c r="G118" s="4" t="n">
        <v>2295</v>
      </c>
      <c r="H118" s="2" t="inlineStr">
        <is>
          <t>2026-08</t>
        </is>
      </c>
    </row>
    <row r="119">
      <c r="A119" s="2" t="inlineStr">
        <is>
          <t>2026-08-22</t>
        </is>
      </c>
      <c r="B119" s="2" t="inlineStr">
        <is>
          <t>华中</t>
        </is>
      </c>
      <c r="C119" s="2" t="inlineStr">
        <is>
          <t>华中1号店</t>
        </is>
      </c>
      <c r="D119" s="2" t="inlineStr">
        <is>
          <t>智能手环</t>
        </is>
      </c>
      <c r="E119" s="3" t="n">
        <v>16</v>
      </c>
      <c r="F119" s="3" t="n">
        <v>299</v>
      </c>
      <c r="G119" s="4" t="n">
        <v>4784</v>
      </c>
      <c r="H119" s="2" t="inlineStr">
        <is>
          <t>2026-08</t>
        </is>
      </c>
    </row>
    <row r="120">
      <c r="A120" s="2" t="inlineStr">
        <is>
          <t>2026-08-02</t>
        </is>
      </c>
      <c r="B120" s="2" t="inlineStr">
        <is>
          <t>华东</t>
        </is>
      </c>
      <c r="C120" s="2" t="inlineStr">
        <is>
          <t>华东3号店</t>
        </is>
      </c>
      <c r="D120" s="2" t="inlineStr">
        <is>
          <t>移动电源</t>
        </is>
      </c>
      <c r="E120" s="3" t="n">
        <v>10</v>
      </c>
      <c r="F120" s="3" t="n">
        <v>129</v>
      </c>
      <c r="G120" s="4" t="n">
        <v>1290</v>
      </c>
      <c r="H120" s="2" t="inlineStr">
        <is>
          <t>2026-08</t>
        </is>
      </c>
    </row>
    <row r="121">
      <c r="A121" s="2" t="inlineStr">
        <is>
          <t>2026-09-19</t>
        </is>
      </c>
      <c r="B121" s="2" t="inlineStr">
        <is>
          <t>华北</t>
        </is>
      </c>
      <c r="C121" s="2" t="inlineStr">
        <is>
          <t>华北2号店</t>
        </is>
      </c>
      <c r="D121" s="2" t="inlineStr">
        <is>
          <t>护眼台灯</t>
        </is>
      </c>
      <c r="E121" s="3" t="n">
        <v>13</v>
      </c>
      <c r="F121" s="3" t="n">
        <v>239</v>
      </c>
      <c r="G121" s="4" t="n">
        <v>3107</v>
      </c>
      <c r="H121" s="2" t="inlineStr">
        <is>
          <t>2026-09</t>
        </is>
      </c>
    </row>
    <row r="122">
      <c r="A122" s="2" t="inlineStr">
        <is>
          <t>2026-08-19</t>
        </is>
      </c>
      <c r="B122" s="2" t="inlineStr">
        <is>
          <t>西南</t>
        </is>
      </c>
      <c r="C122" s="2" t="inlineStr">
        <is>
          <t>西南3号店</t>
        </is>
      </c>
      <c r="D122" s="2" t="inlineStr">
        <is>
          <t>机械键盘</t>
        </is>
      </c>
      <c r="E122" s="3" t="n">
        <v>2</v>
      </c>
      <c r="F122" s="3" t="n">
        <v>459</v>
      </c>
      <c r="G122" s="4" t="n">
        <v>918</v>
      </c>
      <c r="H122" s="2" t="inlineStr">
        <is>
          <t>2026-08</t>
        </is>
      </c>
    </row>
    <row r="123">
      <c r="A123" s="2" t="inlineStr">
        <is>
          <t>2026-07-04</t>
        </is>
      </c>
      <c r="B123" s="2" t="inlineStr">
        <is>
          <t>华中</t>
        </is>
      </c>
      <c r="C123" s="2" t="inlineStr">
        <is>
          <t>华中1号店</t>
        </is>
      </c>
      <c r="D123" s="2" t="inlineStr">
        <is>
          <t>机械键盘</t>
        </is>
      </c>
      <c r="E123" s="3" t="n">
        <v>6</v>
      </c>
      <c r="F123" s="3" t="n">
        <v>459</v>
      </c>
      <c r="G123" s="4" t="n">
        <v>2754</v>
      </c>
      <c r="H123" s="2" t="inlineStr">
        <is>
          <t>2026-07</t>
        </is>
      </c>
    </row>
    <row r="124">
      <c r="A124" s="2" t="inlineStr">
        <is>
          <t>2026-08-16</t>
        </is>
      </c>
      <c r="B124" s="2" t="inlineStr">
        <is>
          <t>华东</t>
        </is>
      </c>
      <c r="C124" s="2" t="inlineStr">
        <is>
          <t>华东1号店</t>
        </is>
      </c>
      <c r="D124" s="2" t="inlineStr">
        <is>
          <t>移动电源</t>
        </is>
      </c>
      <c r="E124" s="3" t="n">
        <v>18</v>
      </c>
      <c r="F124" s="3" t="n">
        <v>129</v>
      </c>
      <c r="G124" s="4" t="n">
        <v>2322</v>
      </c>
      <c r="H124" s="2" t="inlineStr">
        <is>
          <t>2026-08</t>
        </is>
      </c>
    </row>
    <row r="125">
      <c r="A125" s="2" t="inlineStr">
        <is>
          <t>2026-07-23</t>
        </is>
      </c>
      <c r="B125" s="2" t="inlineStr">
        <is>
          <t>华中</t>
        </is>
      </c>
      <c r="C125" s="2" t="inlineStr">
        <is>
          <t>华中3号店</t>
        </is>
      </c>
      <c r="D125" s="2" t="inlineStr">
        <is>
          <t>移动电源</t>
        </is>
      </c>
      <c r="E125" s="3" t="n">
        <v>2</v>
      </c>
      <c r="F125" s="3" t="n">
        <v>129</v>
      </c>
      <c r="G125" s="4" t="n">
        <v>258</v>
      </c>
      <c r="H125" s="2" t="inlineStr">
        <is>
          <t>2026-07</t>
        </is>
      </c>
    </row>
    <row r="126">
      <c r="A126" s="2" t="inlineStr">
        <is>
          <t>2026-09-20</t>
        </is>
      </c>
      <c r="B126" s="2" t="inlineStr">
        <is>
          <t>华北</t>
        </is>
      </c>
      <c r="C126" s="2" t="inlineStr">
        <is>
          <t>华北2号店</t>
        </is>
      </c>
      <c r="D126" s="2" t="inlineStr">
        <is>
          <t>智能手环</t>
        </is>
      </c>
      <c r="E126" s="3" t="n">
        <v>12</v>
      </c>
      <c r="F126" s="3" t="n">
        <v>299</v>
      </c>
      <c r="G126" s="4" t="n">
        <v>3588</v>
      </c>
      <c r="H126" s="2" t="inlineStr">
        <is>
          <t>2026-09</t>
        </is>
      </c>
    </row>
    <row r="127">
      <c r="A127" s="2" t="inlineStr">
        <is>
          <t>2026-08-23</t>
        </is>
      </c>
      <c r="B127" s="2" t="inlineStr">
        <is>
          <t>华北</t>
        </is>
      </c>
      <c r="C127" s="2" t="inlineStr">
        <is>
          <t>华北2号店</t>
        </is>
      </c>
      <c r="D127" s="2" t="inlineStr">
        <is>
          <t>智能手环</t>
        </is>
      </c>
      <c r="E127" s="3" t="n">
        <v>7</v>
      </c>
      <c r="F127" s="3" t="n">
        <v>299</v>
      </c>
      <c r="G127" s="4" t="n">
        <v>2093</v>
      </c>
      <c r="H127" s="2" t="inlineStr">
        <is>
          <t>2026-08</t>
        </is>
      </c>
    </row>
    <row r="128">
      <c r="A128" s="2" t="inlineStr">
        <is>
          <t>2026-09-16</t>
        </is>
      </c>
      <c r="B128" s="2" t="inlineStr">
        <is>
          <t>西南</t>
        </is>
      </c>
      <c r="C128" s="2" t="inlineStr">
        <is>
          <t>西南1号店</t>
        </is>
      </c>
      <c r="D128" s="2" t="inlineStr">
        <is>
          <t>机械键盘</t>
        </is>
      </c>
      <c r="E128" s="3" t="n">
        <v>2</v>
      </c>
      <c r="F128" s="3" t="n">
        <v>459</v>
      </c>
      <c r="G128" s="4" t="n">
        <v>918</v>
      </c>
      <c r="H128" s="2" t="inlineStr">
        <is>
          <t>2026-09</t>
        </is>
      </c>
    </row>
    <row r="129">
      <c r="A129" s="2" t="inlineStr">
        <is>
          <t>2026-07-15</t>
        </is>
      </c>
      <c r="B129" s="2" t="inlineStr">
        <is>
          <t>华北</t>
        </is>
      </c>
      <c r="C129" s="2" t="inlineStr">
        <is>
          <t>华北3号店</t>
        </is>
      </c>
      <c r="D129" s="2" t="inlineStr">
        <is>
          <t>机械键盘</t>
        </is>
      </c>
      <c r="E129" s="3" t="n">
        <v>1</v>
      </c>
      <c r="F129" s="3" t="n">
        <v>459</v>
      </c>
      <c r="G129" s="4" t="n">
        <v>459</v>
      </c>
      <c r="H129" s="2" t="inlineStr">
        <is>
          <t>2026-07</t>
        </is>
      </c>
    </row>
    <row r="130">
      <c r="A130" s="2" t="inlineStr">
        <is>
          <t>2026-07-07</t>
        </is>
      </c>
      <c r="B130" s="2" t="inlineStr">
        <is>
          <t>华北</t>
        </is>
      </c>
      <c r="C130" s="2" t="inlineStr">
        <is>
          <t>华北2号店</t>
        </is>
      </c>
      <c r="D130" s="2" t="inlineStr">
        <is>
          <t>蓝牙耳机</t>
        </is>
      </c>
      <c r="E130" s="3" t="n">
        <v>9</v>
      </c>
      <c r="F130" s="3" t="n">
        <v>199</v>
      </c>
      <c r="G130" s="4" t="n">
        <v>1791</v>
      </c>
      <c r="H130" s="2" t="inlineStr">
        <is>
          <t>2026-07</t>
        </is>
      </c>
    </row>
    <row r="131">
      <c r="A131" s="2" t="inlineStr">
        <is>
          <t>2026-07-12</t>
        </is>
      </c>
      <c r="B131" s="2" t="inlineStr">
        <is>
          <t>华南</t>
        </is>
      </c>
      <c r="C131" s="2" t="inlineStr">
        <is>
          <t>华南1号店</t>
        </is>
      </c>
      <c r="D131" s="2" t="inlineStr">
        <is>
          <t>蓝牙耳机</t>
        </is>
      </c>
      <c r="E131" s="3" t="n">
        <v>2</v>
      </c>
      <c r="F131" s="3" t="n">
        <v>199</v>
      </c>
      <c r="G131" s="4" t="n">
        <v>398</v>
      </c>
      <c r="H131" s="2" t="inlineStr">
        <is>
          <t>2026-07</t>
        </is>
      </c>
    </row>
    <row r="132">
      <c r="A132" s="2" t="inlineStr">
        <is>
          <t>2026-09-20</t>
        </is>
      </c>
      <c r="B132" s="2" t="inlineStr">
        <is>
          <t>华南</t>
        </is>
      </c>
      <c r="C132" s="2" t="inlineStr">
        <is>
          <t>华南1号店</t>
        </is>
      </c>
      <c r="D132" s="2" t="inlineStr">
        <is>
          <t>护眼台灯</t>
        </is>
      </c>
      <c r="E132" s="3" t="n">
        <v>7</v>
      </c>
      <c r="F132" s="3" t="n">
        <v>239</v>
      </c>
      <c r="G132" s="4" t="n">
        <v>1673</v>
      </c>
      <c r="H132" s="2" t="inlineStr">
        <is>
          <t>2026-09</t>
        </is>
      </c>
    </row>
    <row r="133">
      <c r="A133" s="2" t="inlineStr">
        <is>
          <t>2026-09-24</t>
        </is>
      </c>
      <c r="B133" s="2" t="inlineStr">
        <is>
          <t>华中</t>
        </is>
      </c>
      <c r="C133" s="2" t="inlineStr">
        <is>
          <t>华中2号店</t>
        </is>
      </c>
      <c r="D133" s="2" t="inlineStr">
        <is>
          <t>智能手环</t>
        </is>
      </c>
      <c r="E133" s="3" t="n">
        <v>8</v>
      </c>
      <c r="F133" s="3" t="n">
        <v>299</v>
      </c>
      <c r="G133" s="4" t="n">
        <v>2392</v>
      </c>
      <c r="H133" s="2" t="inlineStr">
        <is>
          <t>2026-09</t>
        </is>
      </c>
    </row>
    <row r="134">
      <c r="A134" s="2" t="inlineStr">
        <is>
          <t>2026-07-25</t>
        </is>
      </c>
      <c r="B134" s="2" t="inlineStr">
        <is>
          <t>华东</t>
        </is>
      </c>
      <c r="C134" s="2" t="inlineStr">
        <is>
          <t>华东1号店</t>
        </is>
      </c>
      <c r="D134" s="2" t="inlineStr">
        <is>
          <t>智能手环</t>
        </is>
      </c>
      <c r="E134" s="3" t="n">
        <v>4</v>
      </c>
      <c r="F134" s="3" t="n">
        <v>299</v>
      </c>
      <c r="G134" s="4" t="n">
        <v>1196</v>
      </c>
      <c r="H134" s="2" t="inlineStr">
        <is>
          <t>2026-07</t>
        </is>
      </c>
    </row>
    <row r="135">
      <c r="A135" s="2" t="inlineStr">
        <is>
          <t>2026-08-23</t>
        </is>
      </c>
      <c r="B135" s="2" t="inlineStr">
        <is>
          <t>华南</t>
        </is>
      </c>
      <c r="C135" s="2" t="inlineStr">
        <is>
          <t>华南2号店</t>
        </is>
      </c>
      <c r="D135" s="2" t="inlineStr">
        <is>
          <t>护眼台灯</t>
        </is>
      </c>
      <c r="E135" s="3" t="n">
        <v>8</v>
      </c>
      <c r="F135" s="3" t="n">
        <v>239</v>
      </c>
      <c r="G135" s="4" t="n">
        <v>1912</v>
      </c>
      <c r="H135" s="2" t="inlineStr">
        <is>
          <t>2026-08</t>
        </is>
      </c>
    </row>
    <row r="136">
      <c r="A136" s="2" t="inlineStr">
        <is>
          <t>2026-07-21</t>
        </is>
      </c>
      <c r="B136" s="2" t="inlineStr">
        <is>
          <t>西南</t>
        </is>
      </c>
      <c r="C136" s="2" t="inlineStr">
        <is>
          <t>西南2号店</t>
        </is>
      </c>
      <c r="D136" s="2" t="inlineStr">
        <is>
          <t>蓝牙耳机</t>
        </is>
      </c>
      <c r="E136" s="3" t="n">
        <v>9</v>
      </c>
      <c r="F136" s="3" t="n">
        <v>199</v>
      </c>
      <c r="G136" s="4" t="n">
        <v>1791</v>
      </c>
      <c r="H136" s="2" t="inlineStr">
        <is>
          <t>2026-07</t>
        </is>
      </c>
    </row>
    <row r="137">
      <c r="A137" s="2" t="inlineStr">
        <is>
          <t>2026-08-08</t>
        </is>
      </c>
      <c r="B137" s="2" t="inlineStr">
        <is>
          <t>华中</t>
        </is>
      </c>
      <c r="C137" s="2" t="inlineStr">
        <is>
          <t>华中1号店</t>
        </is>
      </c>
      <c r="D137" s="2" t="inlineStr">
        <is>
          <t>智能手环</t>
        </is>
      </c>
      <c r="E137" s="3" t="n">
        <v>14</v>
      </c>
      <c r="F137" s="3" t="n">
        <v>299</v>
      </c>
      <c r="G137" s="4" t="n">
        <v>4186</v>
      </c>
      <c r="H137" s="2" t="inlineStr">
        <is>
          <t>2026-08</t>
        </is>
      </c>
    </row>
    <row r="138">
      <c r="A138" s="2" t="inlineStr">
        <is>
          <t>2026-08-23</t>
        </is>
      </c>
      <c r="B138" s="2" t="inlineStr">
        <is>
          <t>华北</t>
        </is>
      </c>
      <c r="C138" s="2" t="inlineStr">
        <is>
          <t>华北2号店</t>
        </is>
      </c>
      <c r="D138" s="2" t="inlineStr">
        <is>
          <t>护眼台灯</t>
        </is>
      </c>
      <c r="E138" s="3" t="n">
        <v>12</v>
      </c>
      <c r="F138" s="3" t="n">
        <v>239</v>
      </c>
      <c r="G138" s="4" t="n">
        <v>2868</v>
      </c>
      <c r="H138" s="2" t="inlineStr">
        <is>
          <t>2026-08</t>
        </is>
      </c>
    </row>
    <row r="139">
      <c r="A139" s="2" t="inlineStr">
        <is>
          <t>2026-09-18</t>
        </is>
      </c>
      <c r="B139" s="2" t="inlineStr">
        <is>
          <t>华北</t>
        </is>
      </c>
      <c r="C139" s="2" t="inlineStr">
        <is>
          <t>华北2号店</t>
        </is>
      </c>
      <c r="D139" s="2" t="inlineStr">
        <is>
          <t>护眼台灯</t>
        </is>
      </c>
      <c r="E139" s="3" t="n">
        <v>16</v>
      </c>
      <c r="F139" s="3" t="n">
        <v>239</v>
      </c>
      <c r="G139" s="4" t="n">
        <v>3824</v>
      </c>
      <c r="H139" s="2" t="inlineStr">
        <is>
          <t>2026-09</t>
        </is>
      </c>
    </row>
    <row r="140">
      <c r="A140" s="2" t="inlineStr">
        <is>
          <t>2026-07-07</t>
        </is>
      </c>
      <c r="B140" s="2" t="inlineStr">
        <is>
          <t>华中</t>
        </is>
      </c>
      <c r="C140" s="2" t="inlineStr">
        <is>
          <t>华中3号店</t>
        </is>
      </c>
      <c r="D140" s="2" t="inlineStr">
        <is>
          <t>护眼台灯</t>
        </is>
      </c>
      <c r="E140" s="3" t="n">
        <v>1</v>
      </c>
      <c r="F140" s="3" t="n">
        <v>239</v>
      </c>
      <c r="G140" s="4" t="n">
        <v>239</v>
      </c>
      <c r="H140" s="2" t="inlineStr">
        <is>
          <t>2026-07</t>
        </is>
      </c>
    </row>
    <row r="141">
      <c r="A141" s="2" t="inlineStr">
        <is>
          <t>2026-09-06</t>
        </is>
      </c>
      <c r="B141" s="2" t="inlineStr">
        <is>
          <t>华东</t>
        </is>
      </c>
      <c r="C141" s="2" t="inlineStr">
        <is>
          <t>华东3号店</t>
        </is>
      </c>
      <c r="D141" s="2" t="inlineStr">
        <is>
          <t>智能手环</t>
        </is>
      </c>
      <c r="E141" s="3" t="n">
        <v>13</v>
      </c>
      <c r="F141" s="3" t="n">
        <v>299</v>
      </c>
      <c r="G141" s="4" t="n">
        <v>3887</v>
      </c>
      <c r="H141" s="2" t="inlineStr">
        <is>
          <t>2026-09</t>
        </is>
      </c>
    </row>
    <row r="142">
      <c r="A142" s="2" t="inlineStr">
        <is>
          <t>2026-09-16</t>
        </is>
      </c>
      <c r="B142" s="2" t="inlineStr">
        <is>
          <t>华东</t>
        </is>
      </c>
      <c r="C142" s="2" t="inlineStr">
        <is>
          <t>华东1号店</t>
        </is>
      </c>
      <c r="D142" s="2" t="inlineStr">
        <is>
          <t>护眼台灯</t>
        </is>
      </c>
      <c r="E142" s="3" t="n">
        <v>14</v>
      </c>
      <c r="F142" s="3" t="n">
        <v>239</v>
      </c>
      <c r="G142" s="4" t="n">
        <v>3346</v>
      </c>
      <c r="H142" s="2" t="inlineStr">
        <is>
          <t>2026-09</t>
        </is>
      </c>
    </row>
    <row r="143">
      <c r="A143" s="2" t="inlineStr">
        <is>
          <t>2026-07-02</t>
        </is>
      </c>
      <c r="B143" s="2" t="inlineStr">
        <is>
          <t>华中</t>
        </is>
      </c>
      <c r="C143" s="2" t="inlineStr">
        <is>
          <t>华中1号店</t>
        </is>
      </c>
      <c r="D143" s="2" t="inlineStr">
        <is>
          <t>机械键盘</t>
        </is>
      </c>
      <c r="E143" s="3" t="n">
        <v>1</v>
      </c>
      <c r="F143" s="3" t="n">
        <v>459</v>
      </c>
      <c r="G143" s="4" t="n">
        <v>459</v>
      </c>
      <c r="H143" s="2" t="inlineStr">
        <is>
          <t>2026-07</t>
        </is>
      </c>
    </row>
    <row r="144">
      <c r="A144" s="2" t="inlineStr">
        <is>
          <t>2026-09-16</t>
        </is>
      </c>
      <c r="B144" s="2" t="inlineStr">
        <is>
          <t>华中</t>
        </is>
      </c>
      <c r="C144" s="2" t="inlineStr">
        <is>
          <t>华中1号店</t>
        </is>
      </c>
      <c r="D144" s="2" t="inlineStr">
        <is>
          <t>移动电源</t>
        </is>
      </c>
      <c r="E144" s="3" t="n">
        <v>10</v>
      </c>
      <c r="F144" s="3" t="n">
        <v>129</v>
      </c>
      <c r="G144" s="4" t="n">
        <v>1290</v>
      </c>
      <c r="H144" s="2" t="inlineStr">
        <is>
          <t>2026-09</t>
        </is>
      </c>
    </row>
    <row r="145">
      <c r="A145" s="2" t="inlineStr">
        <is>
          <t>2026-09-01</t>
        </is>
      </c>
      <c r="B145" s="2" t="inlineStr">
        <is>
          <t>华中</t>
        </is>
      </c>
      <c r="C145" s="2" t="inlineStr">
        <is>
          <t>华中3号店</t>
        </is>
      </c>
      <c r="D145" s="2" t="inlineStr">
        <is>
          <t>护眼台灯</t>
        </is>
      </c>
      <c r="E145" s="3" t="n">
        <v>12</v>
      </c>
      <c r="F145" s="3" t="n">
        <v>239</v>
      </c>
      <c r="G145" s="4" t="n">
        <v>2868</v>
      </c>
      <c r="H145" s="2" t="inlineStr">
        <is>
          <t>2026-09</t>
        </is>
      </c>
    </row>
    <row r="146">
      <c r="A146" s="2" t="inlineStr">
        <is>
          <t>2026-08-22</t>
        </is>
      </c>
      <c r="B146" s="2" t="inlineStr">
        <is>
          <t>华东</t>
        </is>
      </c>
      <c r="C146" s="2" t="inlineStr">
        <is>
          <t>华东2号店</t>
        </is>
      </c>
      <c r="D146" s="2" t="inlineStr">
        <is>
          <t>机械键盘</t>
        </is>
      </c>
      <c r="E146" s="3" t="n">
        <v>3</v>
      </c>
      <c r="F146" s="3" t="n">
        <v>459</v>
      </c>
      <c r="G146" s="4" t="n">
        <v>1377</v>
      </c>
      <c r="H146" s="2" t="inlineStr">
        <is>
          <t>2026-08</t>
        </is>
      </c>
    </row>
    <row r="147">
      <c r="A147" s="2" t="inlineStr">
        <is>
          <t>2026-08-21</t>
        </is>
      </c>
      <c r="B147" s="2" t="inlineStr">
        <is>
          <t>华南</t>
        </is>
      </c>
      <c r="C147" s="2" t="inlineStr">
        <is>
          <t>华南1号店</t>
        </is>
      </c>
      <c r="D147" s="2" t="inlineStr">
        <is>
          <t>移动电源</t>
        </is>
      </c>
      <c r="E147" s="3" t="n">
        <v>13</v>
      </c>
      <c r="F147" s="3" t="n">
        <v>129</v>
      </c>
      <c r="G147" s="4" t="n">
        <v>1677</v>
      </c>
      <c r="H147" s="2" t="inlineStr">
        <is>
          <t>2026-08</t>
        </is>
      </c>
    </row>
    <row r="148">
      <c r="A148" s="2" t="inlineStr">
        <is>
          <t>2026-08-20</t>
        </is>
      </c>
      <c r="B148" s="2" t="inlineStr">
        <is>
          <t>华南</t>
        </is>
      </c>
      <c r="C148" s="2" t="inlineStr">
        <is>
          <t>华南2号店</t>
        </is>
      </c>
      <c r="D148" s="2" t="inlineStr">
        <is>
          <t>机械键盘</t>
        </is>
      </c>
      <c r="E148" s="3" t="n">
        <v>3</v>
      </c>
      <c r="F148" s="3" t="n">
        <v>459</v>
      </c>
      <c r="G148" s="4" t="n">
        <v>1377</v>
      </c>
      <c r="H148" s="2" t="inlineStr">
        <is>
          <t>2026-08</t>
        </is>
      </c>
    </row>
    <row r="149">
      <c r="A149" s="2" t="inlineStr">
        <is>
          <t>2026-09-05</t>
        </is>
      </c>
      <c r="B149" s="2" t="inlineStr">
        <is>
          <t>华东</t>
        </is>
      </c>
      <c r="C149" s="2" t="inlineStr">
        <is>
          <t>华东2号店</t>
        </is>
      </c>
      <c r="D149" s="2" t="inlineStr">
        <is>
          <t>机械键盘</t>
        </is>
      </c>
      <c r="E149" s="3" t="n">
        <v>2</v>
      </c>
      <c r="F149" s="3" t="n">
        <v>459</v>
      </c>
      <c r="G149" s="4" t="n">
        <v>918</v>
      </c>
      <c r="H149" s="2" t="inlineStr">
        <is>
          <t>2026-09</t>
        </is>
      </c>
    </row>
    <row r="150">
      <c r="A150" s="2" t="inlineStr">
        <is>
          <t>2026-07-23</t>
        </is>
      </c>
      <c r="B150" s="2" t="inlineStr">
        <is>
          <t>华北</t>
        </is>
      </c>
      <c r="C150" s="2" t="inlineStr">
        <is>
          <t>华北3号店</t>
        </is>
      </c>
      <c r="D150" s="2" t="inlineStr">
        <is>
          <t>蓝牙耳机</t>
        </is>
      </c>
      <c r="E150" s="3" t="n">
        <v>2</v>
      </c>
      <c r="F150" s="3" t="n">
        <v>199</v>
      </c>
      <c r="G150" s="4" t="n">
        <v>398</v>
      </c>
      <c r="H150" s="2" t="inlineStr">
        <is>
          <t>2026-07</t>
        </is>
      </c>
    </row>
    <row r="151">
      <c r="A151" s="2" t="inlineStr">
        <is>
          <t>2026-07-09</t>
        </is>
      </c>
      <c r="B151" s="2" t="inlineStr">
        <is>
          <t>华东</t>
        </is>
      </c>
      <c r="C151" s="2" t="inlineStr">
        <is>
          <t>华东3号店</t>
        </is>
      </c>
      <c r="D151" s="2" t="inlineStr">
        <is>
          <t>蓝牙耳机</t>
        </is>
      </c>
      <c r="E151" s="3" t="n">
        <v>14</v>
      </c>
      <c r="F151" s="3" t="n">
        <v>199</v>
      </c>
      <c r="G151" s="4" t="n">
        <v>2786</v>
      </c>
      <c r="H151" s="2" t="inlineStr">
        <is>
          <t>2026-07</t>
        </is>
      </c>
    </row>
    <row r="152">
      <c r="A152" s="5" t="inlineStr">
        <is>
          <t>合计</t>
        </is>
      </c>
      <c r="B152" s="6" t="n"/>
      <c r="C152" s="6" t="n"/>
      <c r="D152" s="6" t="n"/>
      <c r="E152" s="5">
        <f>SUM(E2:E151)</f>
        <v/>
      </c>
      <c r="F152" s="6" t="n"/>
      <c r="G152" s="5">
        <f>SUM(G2:G151)</f>
        <v/>
      </c>
      <c r="H152" s="6" t="n"/>
    </row>
  </sheetData>
  <autoFilter ref="A1:H151"/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2026-10-02T02:24:21Z</dcterms:created>
  <dcterms:modified xmlns:dcterms="http://purl.org/dc/terms/" xmlns:xsi="http://www.w3.org/2001/XMLSchema-instance" xsi:type="dcterms:W3CDTF">2026-10-02T02:24:23+00:00Z</dcterms:modified>
</cp:coreProperties>
</file>